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3275" windowHeight="8700" activeTab="0"/>
  </bookViews>
  <sheets>
    <sheet name="Instructions" sheetId="1" r:id="rId1"/>
    <sheet name="285 South" sheetId="2" r:id="rId2"/>
    <sheet name="285 North" sheetId="3" r:id="rId3"/>
    <sheet name="BackUpSheet" sheetId="4" r:id="rId4"/>
  </sheets>
  <definedNames>
    <definedName name="_xlnm.Print_Area" localSheetId="1">'285 South'!$B$1:$I$89</definedName>
    <definedName name="_xlnm.Print_Titles" localSheetId="1">'285 South'!$1:$1</definedName>
    <definedName name="_xlnm.Print_Titles" localSheetId="3">'BackUpSheet'!$1:$1</definedName>
  </definedNames>
  <calcPr fullCalcOnLoad="1"/>
</workbook>
</file>

<file path=xl/comments1.xml><?xml version="1.0" encoding="utf-8"?>
<comments xmlns="http://schemas.openxmlformats.org/spreadsheetml/2006/main">
  <authors>
    <author>Nick Stewart</author>
  </authors>
  <commentList>
    <comment ref="C3" authorId="0">
      <text>
        <r>
          <rPr>
            <b/>
            <sz val="8"/>
            <rFont val="Tahoma"/>
            <family val="2"/>
          </rPr>
          <t>Nick Stewart:</t>
        </r>
        <r>
          <rPr>
            <sz val="8"/>
            <rFont val="Tahoma"/>
            <family val="2"/>
          </rPr>
          <t xml:space="preserve">
The times on the spread sheet are accurate to 1 second. Just the last digit is rounded up. The MOD function in Excel calculates in single precision (about 6 decimal places), then presents the results according to the specified formatting. In my case I have specified 2 decimal places for printing purposes. 
If you need more precision: First Open in Excel and save a copy to play with. 
In the toolbar select Format, Cells, Number, and adjust the number of decimal places you prefer. 
Example of results: 
You will note that the result for 59 miles is 32’10.9090909” (for a speed of 110, 7 decimal places) 
</t>
        </r>
      </text>
    </comment>
  </commentList>
</comments>
</file>

<file path=xl/comments2.xml><?xml version="1.0" encoding="utf-8"?>
<comments xmlns="http://schemas.openxmlformats.org/spreadsheetml/2006/main">
  <authors>
    <author>Nick Stewart</author>
  </authors>
  <commentList>
    <comment ref="H2" authorId="0">
      <text>
        <r>
          <rPr>
            <b/>
            <sz val="8"/>
            <rFont val="Tahoma"/>
            <family val="2"/>
          </rPr>
          <t>Nick Stewart:</t>
        </r>
        <r>
          <rPr>
            <sz val="8"/>
            <rFont val="Tahoma"/>
            <family val="2"/>
          </rPr>
          <t xml:space="preserve">
SOUTHBOUND LEG
N 30 50. 862  S 102 51.103 (on west shoulder of road)
GPS 0705444E, 3414709N</t>
        </r>
      </text>
    </comment>
  </commentList>
</comments>
</file>

<file path=xl/comments3.xml><?xml version="1.0" encoding="utf-8"?>
<comments xmlns="http://schemas.openxmlformats.org/spreadsheetml/2006/main">
  <authors>
    <author>Nick Stewart</author>
  </authors>
  <commentList>
    <comment ref="H2" authorId="0">
      <text>
        <r>
          <rPr>
            <b/>
            <sz val="8"/>
            <rFont val="Tahoma"/>
            <family val="2"/>
          </rPr>
          <t>Nick Stewart:</t>
        </r>
        <r>
          <rPr>
            <sz val="8"/>
            <rFont val="Tahoma"/>
            <family val="2"/>
          </rPr>
          <t xml:space="preserve">
NORTHBOUND LEG
N 30 10.026  W 102 24.421(on east shoulder of road) 
GPS 0749705E, 3340148N</t>
        </r>
      </text>
    </comment>
  </commentList>
</comments>
</file>

<file path=xl/sharedStrings.xml><?xml version="1.0" encoding="utf-8"?>
<sst xmlns="http://schemas.openxmlformats.org/spreadsheetml/2006/main" count="740" uniqueCount="367">
  <si>
    <t>Min</t>
  </si>
  <si>
    <t>Sec</t>
  </si>
  <si>
    <t>:</t>
  </si>
  <si>
    <t>Mile
Marker</t>
  </si>
  <si>
    <t>Miles</t>
  </si>
  <si>
    <t>Turn</t>
  </si>
  <si>
    <t>Speed</t>
  </si>
  <si>
    <t>Description</t>
  </si>
  <si>
    <t>Notes</t>
  </si>
  <si>
    <t>the $B5 is an absolute reference to the speed constant for the whole spread sheet</t>
  </si>
  <si>
    <t>Enter Speed =</t>
  </si>
  <si>
    <t>Mark</t>
  </si>
  <si>
    <t>28L</t>
  </si>
  <si>
    <t>27R</t>
  </si>
  <si>
    <t>26R</t>
  </si>
  <si>
    <t>25L</t>
  </si>
  <si>
    <t>24L</t>
  </si>
  <si>
    <t>column E uses the ROUNDDOWN((((1/Instructions!$B$5)*3600)*B2)/60,0) function to assure that the minutes column is just minutes and the remainder is used for the seconds column</t>
  </si>
  <si>
    <t>Operation</t>
  </si>
  <si>
    <t>Columns:</t>
  </si>
  <si>
    <t>Mile Marker</t>
  </si>
  <si>
    <t>This column is for your use. Enter markers you have chosen as a point to check progress during a run. It can be used as a compare to Odometer reading or a mile marker along the course.</t>
  </si>
  <si>
    <t>This is the label of the turn from the course notes. You may change if you like.</t>
  </si>
  <si>
    <t>Min:Sec</t>
  </si>
  <si>
    <t>Formula Notes (on Course Notes Sheet)</t>
  </si>
  <si>
    <t>This is the suggested speed of entry into a turn which you have set for yourself from experience.</t>
  </si>
  <si>
    <t>Instructions</t>
  </si>
  <si>
    <t>Operating instructions and descriptions are stored on this page to keep the 'Course Notes' sheet clean for printing</t>
  </si>
  <si>
    <t>Self-explanatory</t>
  </si>
  <si>
    <t>24R</t>
  </si>
  <si>
    <t>23L</t>
  </si>
  <si>
    <t>22L</t>
  </si>
  <si>
    <t>21L</t>
  </si>
  <si>
    <t>20L</t>
  </si>
  <si>
    <t>19R</t>
  </si>
  <si>
    <t>18R</t>
  </si>
  <si>
    <t>17L</t>
  </si>
  <si>
    <t>16R</t>
  </si>
  <si>
    <t>15R</t>
  </si>
  <si>
    <t>14L</t>
  </si>
  <si>
    <t>13L</t>
  </si>
  <si>
    <t>12L</t>
  </si>
  <si>
    <t>11L</t>
  </si>
  <si>
    <t>10R</t>
  </si>
  <si>
    <t>9R</t>
  </si>
  <si>
    <t>8L</t>
  </si>
  <si>
    <t>7R</t>
  </si>
  <si>
    <t>6L</t>
  </si>
  <si>
    <t>5L</t>
  </si>
  <si>
    <t>4R</t>
  </si>
  <si>
    <t>3R</t>
  </si>
  <si>
    <t>2R</t>
  </si>
  <si>
    <t>1R</t>
  </si>
  <si>
    <t>2L</t>
  </si>
  <si>
    <t>4L</t>
  </si>
  <si>
    <t>5R</t>
  </si>
  <si>
    <t>8R</t>
  </si>
  <si>
    <t>10L</t>
  </si>
  <si>
    <t>12R</t>
  </si>
  <si>
    <t>13R</t>
  </si>
  <si>
    <t>15L</t>
  </si>
  <si>
    <t>17R</t>
  </si>
  <si>
    <t>18L</t>
  </si>
  <si>
    <t>20R</t>
  </si>
  <si>
    <t>27L</t>
  </si>
  <si>
    <t>28R</t>
  </si>
  <si>
    <t>29R</t>
  </si>
  <si>
    <t>30L</t>
  </si>
  <si>
    <t>31R</t>
  </si>
  <si>
    <t>32R</t>
  </si>
  <si>
    <t>33L</t>
  </si>
  <si>
    <t>34R</t>
  </si>
  <si>
    <t>35L</t>
  </si>
  <si>
    <t>36L</t>
  </si>
  <si>
    <t>37R</t>
  </si>
  <si>
    <t>38L</t>
  </si>
  <si>
    <t>39L</t>
  </si>
  <si>
    <t>40R</t>
  </si>
  <si>
    <t>41L</t>
  </si>
  <si>
    <t>42R</t>
  </si>
  <si>
    <t>43R</t>
  </si>
  <si>
    <t>44L</t>
  </si>
  <si>
    <t>45L</t>
  </si>
  <si>
    <t>46R</t>
  </si>
  <si>
    <t>47L</t>
  </si>
  <si>
    <t>48L</t>
  </si>
  <si>
    <t>49L</t>
  </si>
  <si>
    <t>50R</t>
  </si>
  <si>
    <t>51L</t>
  </si>
  <si>
    <t>52R</t>
  </si>
  <si>
    <t>53L</t>
  </si>
  <si>
    <t>54R</t>
  </si>
  <si>
    <t>55R</t>
  </si>
  <si>
    <t>56L</t>
  </si>
  <si>
    <t>57R</t>
  </si>
  <si>
    <t>58R</t>
  </si>
  <si>
    <t>59R</t>
  </si>
  <si>
    <t>60L</t>
  </si>
  <si>
    <t>Gate on left</t>
  </si>
  <si>
    <t>Right hand sweeper into long straight</t>
  </si>
  <si>
    <t>Rough spot</t>
  </si>
  <si>
    <t>Left hand sweeper into very long straight</t>
  </si>
  <si>
    <t>Six Shooter Draw Bridge</t>
  </si>
  <si>
    <t>Slight bend to the right</t>
  </si>
  <si>
    <t>Bridge (culvert)</t>
  </si>
  <si>
    <t>Rough in left lane</t>
  </si>
  <si>
    <t>Blind hill - straight</t>
  </si>
  <si>
    <t>Left hand corner - up hill - thru cut and down to short straight</t>
  </si>
  <si>
    <t>Four lanes wide</t>
  </si>
  <si>
    <t>Right hand corner, down hill</t>
  </si>
  <si>
    <t>Three lanes back to two</t>
  </si>
  <si>
    <t>Bridge</t>
  </si>
  <si>
    <t>Left hand sweeper - then uphill to -</t>
  </si>
  <si>
    <t>Three lanes wide</t>
  </si>
  <si>
    <t>Blind right hand turn over crest into downhill straight</t>
  </si>
  <si>
    <t>Watch out! - narrows to two lanes</t>
  </si>
  <si>
    <t>Right hand bend to very short straight</t>
  </si>
  <si>
    <t>Right hand bend</t>
  </si>
  <si>
    <t>Left hand turn uphill into short straight</t>
  </si>
  <si>
    <t>Blind left hand turn over hill into immediate -</t>
  </si>
  <si>
    <t>Right hand turn downhill into very short straight</t>
  </si>
  <si>
    <t>Caution</t>
  </si>
  <si>
    <t>Right hand bend - downhill</t>
  </si>
  <si>
    <t>Left hand corner downhill into blind exit</t>
  </si>
  <si>
    <t>Left hand bend - downhill</t>
  </si>
  <si>
    <t>Nineteen Draw Bridge with a blind rise</t>
  </si>
  <si>
    <t>Rough surface on bridge</t>
  </si>
  <si>
    <t>Slight right hand bend into very short straight</t>
  </si>
  <si>
    <t>Right hand bend - slight uphill with Monument Draw Bridge at start</t>
  </si>
  <si>
    <t>Slight left hand bend - Mitchell Road on left</t>
  </si>
  <si>
    <t>Marsh Lea Ranch on left</t>
  </si>
  <si>
    <t>Right hand corner - slight upgrade</t>
  </si>
  <si>
    <t>Blind uphill into straightaway</t>
  </si>
  <si>
    <t>Cerf Ranch on left</t>
  </si>
  <si>
    <t>Blind right hand sweeper over crest - long</t>
  </si>
  <si>
    <t>Left hand sweeper with elevation changes - Escondido Draw Bridge ¾ of the way thru</t>
  </si>
  <si>
    <t>Dip at end of bridge</t>
  </si>
  <si>
    <t>Blind crest in straight - elevator ride!</t>
  </si>
  <si>
    <t>Look ahead</t>
  </si>
  <si>
    <t>Blind crest in straight - very quick to next turn</t>
  </si>
  <si>
    <t>Left hand corner thru cut - Blind exit down hill into very short straight</t>
  </si>
  <si>
    <t>Look ahead - three lanes</t>
  </si>
  <si>
    <t xml:space="preserve">Left hand bend downhill into immediate - </t>
  </si>
  <si>
    <t>Roadside park on left - narrows to two lanes</t>
  </si>
  <si>
    <t>Right hand bend - into immediate -</t>
  </si>
  <si>
    <t>Left hand turn with blind exit with slight rise into straight</t>
  </si>
  <si>
    <t>Right hand bend into very short straight</t>
  </si>
  <si>
    <t>Left hand sweeper with blind exit</t>
  </si>
  <si>
    <t>Big Canyon Bridge</t>
  </si>
  <si>
    <t>Rough bridge surface</t>
  </si>
  <si>
    <t>Right hand turn into immediate</t>
  </si>
  <si>
    <t>Double sweeper</t>
  </si>
  <si>
    <t>Right hand turn with blind exit</t>
  </si>
  <si>
    <t>Windmill on left</t>
  </si>
  <si>
    <t>Very slight left bend</t>
  </si>
  <si>
    <t>Right hand turn downhill with blind exit - to short straight</t>
  </si>
  <si>
    <t>Right hand bend to short straight</t>
  </si>
  <si>
    <t>Middle Fork Bridge</t>
  </si>
  <si>
    <t>Left hand turn to short straight</t>
  </si>
  <si>
    <t>Sign - Sanderson 20 miles on right</t>
  </si>
  <si>
    <t>Long right hand corner with uphill rise</t>
  </si>
  <si>
    <t>Left hand turn - slight down hill</t>
  </si>
  <si>
    <t>Clark Place Draw Bridge</t>
  </si>
  <si>
    <t>Warning! Approaching Quick Blind Corners</t>
  </si>
  <si>
    <t>Long left hand corner uphill into very short straight</t>
  </si>
  <si>
    <t>Right hand corner through cut into</t>
  </si>
  <si>
    <t>Blind left hand corner downhill, long</t>
  </si>
  <si>
    <t>Slight left hand bend into -</t>
  </si>
  <si>
    <t>Back to two lanes</t>
  </si>
  <si>
    <t>Long right hand corner - through cut - Caution very long - into short straight</t>
  </si>
  <si>
    <t>FM 2400 Junction on left</t>
  </si>
  <si>
    <t xml:space="preserve">Left hand turn uphill and over into </t>
  </si>
  <si>
    <t>Four lanes</t>
  </si>
  <si>
    <t>Slight right hand bend into short downhill straight</t>
  </si>
  <si>
    <t>Be prepared; three lanes</t>
  </si>
  <si>
    <t>Right hand corner into short straight</t>
  </si>
  <si>
    <t>Left hand corner - long</t>
  </si>
  <si>
    <t>Three lanes at entrance, narrows to two in turn</t>
  </si>
  <si>
    <t>Ranch house on right</t>
  </si>
  <si>
    <t>Left lane rough</t>
  </si>
  <si>
    <t>Slight left hand bend</t>
  </si>
  <si>
    <t>Blind right hand corner downhill into long straight</t>
  </si>
  <si>
    <t>Look up</t>
  </si>
  <si>
    <t>Terrell County Sign</t>
  </si>
  <si>
    <t>Pavement changes</t>
  </si>
  <si>
    <t>Downie Draw Bridge</t>
  </si>
  <si>
    <t>Sign - Sanderson 10 miles</t>
  </si>
  <si>
    <t>Left hand corner uphill with a very late apex to exit, into very short straight</t>
  </si>
  <si>
    <t>Three lanes</t>
  </si>
  <si>
    <t>Left hand sweeper, through cut, downhill - almost joins next turn to make a double left</t>
  </si>
  <si>
    <t>Widens to four lanes</t>
  </si>
  <si>
    <t>Left hand turn, into very short straight</t>
  </si>
  <si>
    <t>Three lanes, tighter than previous sweeper</t>
  </si>
  <si>
    <t>Right hand corner downhill, blind exit, into -</t>
  </si>
  <si>
    <t>Long left hand corner still downhill into</t>
  </si>
  <si>
    <t>Two lanes at exit</t>
  </si>
  <si>
    <t>Left hand corner</t>
  </si>
  <si>
    <t>Left hand turn into short straight</t>
  </si>
  <si>
    <t>Long right hand corner</t>
  </si>
  <si>
    <t>Right hand turn - bridge just past exit - into immediate</t>
  </si>
  <si>
    <t>Right hand corner</t>
  </si>
  <si>
    <t>Caution - slower than previous turn!</t>
  </si>
  <si>
    <t>Left hand sweeper - then head to finish line</t>
  </si>
  <si>
    <r>
      <t>FINISH LINE</t>
    </r>
    <r>
      <rPr>
        <sz val="8.5"/>
        <color indexed="8"/>
        <rFont val="Arial"/>
        <family val="2"/>
      </rPr>
      <t xml:space="preserve"> (2,885 ft elevation),</t>
    </r>
  </si>
  <si>
    <t xml:space="preserve">GPS 0749705E, 3340148N </t>
  </si>
  <si>
    <t>Very short shutdown distance</t>
  </si>
  <si>
    <t>Yellow flag</t>
  </si>
  <si>
    <t>Slow down</t>
  </si>
  <si>
    <t>Red Flag - Cones and Waving Red Flag</t>
  </si>
  <si>
    <t>Obey Speed Limit. Go into town and park at County Court House. You will be given instructions for return to re-start line.</t>
  </si>
  <si>
    <t>60R</t>
  </si>
  <si>
    <t>59L</t>
  </si>
  <si>
    <t>58L</t>
  </si>
  <si>
    <t>57L</t>
  </si>
  <si>
    <t>56R</t>
  </si>
  <si>
    <t>55L</t>
  </si>
  <si>
    <t>54L</t>
  </si>
  <si>
    <t>53R</t>
  </si>
  <si>
    <t>52L</t>
  </si>
  <si>
    <t>51R</t>
  </si>
  <si>
    <t>50L</t>
  </si>
  <si>
    <t>49R</t>
  </si>
  <si>
    <t>48R</t>
  </si>
  <si>
    <t>47R</t>
  </si>
  <si>
    <t>46L</t>
  </si>
  <si>
    <t>45R</t>
  </si>
  <si>
    <t>44R</t>
  </si>
  <si>
    <t>43L</t>
  </si>
  <si>
    <t>42L</t>
  </si>
  <si>
    <t>41R</t>
  </si>
  <si>
    <t>40L</t>
  </si>
  <si>
    <t>39R</t>
  </si>
  <si>
    <t>38R</t>
  </si>
  <si>
    <t>37L</t>
  </si>
  <si>
    <t>36R</t>
  </si>
  <si>
    <t>35R</t>
  </si>
  <si>
    <t>34L</t>
  </si>
  <si>
    <t>33R</t>
  </si>
  <si>
    <t>32L</t>
  </si>
  <si>
    <t>31L</t>
  </si>
  <si>
    <t>30R</t>
  </si>
  <si>
    <t>29L</t>
  </si>
  <si>
    <t>26L</t>
  </si>
  <si>
    <t>25R</t>
  </si>
  <si>
    <t>23R</t>
  </si>
  <si>
    <t>22R</t>
  </si>
  <si>
    <t>21R</t>
  </si>
  <si>
    <t>19L</t>
  </si>
  <si>
    <t>16L</t>
  </si>
  <si>
    <t>14R</t>
  </si>
  <si>
    <t>11R</t>
  </si>
  <si>
    <t>9L</t>
  </si>
  <si>
    <t>7L</t>
  </si>
  <si>
    <t>6R</t>
  </si>
  <si>
    <t>3L</t>
  </si>
  <si>
    <t>1L</t>
  </si>
  <si>
    <t>Rodeo Arena Driveway on left</t>
  </si>
  <si>
    <t>Right hand sweeper into short straight</t>
  </si>
  <si>
    <t>Left hand corner goes into immediate -</t>
  </si>
  <si>
    <t>Left hand sweeper, bridge just before entrance</t>
  </si>
  <si>
    <t>Long left hand corner into short straight</t>
  </si>
  <si>
    <t>Right hand turn into very short straight</t>
  </si>
  <si>
    <t>Left hand turn</t>
  </si>
  <si>
    <t>Right hand corner uphill into short straight</t>
  </si>
  <si>
    <t>Left hand corner uphill into immediate</t>
  </si>
  <si>
    <t>Long right hand corner uphill into immediate</t>
  </si>
  <si>
    <t>Left hand corner uphill to very short straight</t>
  </si>
  <si>
    <t xml:space="preserve">  </t>
  </si>
  <si>
    <t>Right hand turn approaching double cut into immediate</t>
  </si>
  <si>
    <t>Be careful; 4 lanes at exit</t>
  </si>
  <si>
    <t>Blind right hand sweeper thru double cut into very short straight</t>
  </si>
  <si>
    <t>Narrows to 3 lanes</t>
  </si>
  <si>
    <t>Caution: Begin steep downhill</t>
  </si>
  <si>
    <t>Right hand downhill corner into long straight</t>
  </si>
  <si>
    <t>Pecos County Line</t>
  </si>
  <si>
    <t>Pavement change</t>
  </si>
  <si>
    <t>Left hand corner, uphill</t>
  </si>
  <si>
    <t>Slight right hand bend</t>
  </si>
  <si>
    <t>Right lane rough</t>
  </si>
  <si>
    <t>Ranch house on left</t>
  </si>
  <si>
    <t>Long right hand corner uphill -into short straight</t>
  </si>
  <si>
    <t>Widens to 3 lanes</t>
  </si>
  <si>
    <t>Left hand corner to steep uphill with blind crest</t>
  </si>
  <si>
    <t>Slight blind left hand bend to immediate</t>
  </si>
  <si>
    <t>Right turn over crest into short straight</t>
  </si>
  <si>
    <r>
      <t>Watch out!</t>
    </r>
    <r>
      <rPr>
        <sz val="8.5"/>
        <color indexed="8"/>
        <rFont val="Arial"/>
        <family val="2"/>
      </rPr>
      <t>; 4 lanes, narrows to 3 at exit</t>
    </r>
  </si>
  <si>
    <t>Highway FM2400 on right</t>
  </si>
  <si>
    <t>Long left hand corner thru cut into -</t>
  </si>
  <si>
    <t>Narrows to 2 lanes at exit</t>
  </si>
  <si>
    <t>Slight right bend</t>
  </si>
  <si>
    <t>Three Turn Series</t>
  </si>
  <si>
    <t>Right hand corner thru cut downhill into</t>
  </si>
  <si>
    <t>Left hand corner into very short straight</t>
  </si>
  <si>
    <t>Narrows to 3 lanes at exit</t>
  </si>
  <si>
    <t>Long right hand corner downhill into straightaway</t>
  </si>
  <si>
    <t>Right hand turn uphill</t>
  </si>
  <si>
    <t>Blind left hand corner downhill - tight - to short straight</t>
  </si>
  <si>
    <t>Right hand turn to short straight</t>
  </si>
  <si>
    <t>Middle Fork Big Canyon Bridge</t>
  </si>
  <si>
    <t>Left hand bend to short straight</t>
  </si>
  <si>
    <t>Left hand turn uphill</t>
  </si>
  <si>
    <t>Very slight right bend</t>
  </si>
  <si>
    <t>Windmill on right</t>
  </si>
  <si>
    <t>Blind left hand turn at end of straight - to immediate</t>
  </si>
  <si>
    <t>#29 &amp; 28 almost like one turn</t>
  </si>
  <si>
    <t>Right hand sweeper into very short straight</t>
  </si>
  <si>
    <t>Left hand bend into straight</t>
  </si>
  <si>
    <t>Blind crest - straight</t>
  </si>
  <si>
    <t>Right hand turn - into immediate</t>
  </si>
  <si>
    <t>Left hand bend uphill into immediate</t>
  </si>
  <si>
    <t>Roadside park on right at exit</t>
  </si>
  <si>
    <t>Right hand bend - steep uphill - into very short straight</t>
  </si>
  <si>
    <t>Blind right hand corner - narrows thru cut on exit</t>
  </si>
  <si>
    <t>Blind crest into narrowing road</t>
  </si>
  <si>
    <t>Two lanes wide</t>
  </si>
  <si>
    <t>Long right hand sweeper - Escondido Draw Bridge shortly after entrance</t>
  </si>
  <si>
    <t>Dip on entrance</t>
  </si>
  <si>
    <t>Long left hand sweeper uphill - exit over crest</t>
  </si>
  <si>
    <t>Crest near exit</t>
  </si>
  <si>
    <t>Cerf Ranch on right</t>
  </si>
  <si>
    <t>Marsh Lea Ranch on right</t>
  </si>
  <si>
    <t>Mitchell Road on right</t>
  </si>
  <si>
    <t>Left hand bend over Monument Draw Bridge into very short straight</t>
  </si>
  <si>
    <t>Slight left bend</t>
  </si>
  <si>
    <t>Nineteen Draw Bridge</t>
  </si>
  <si>
    <t>Bunger Cameron Ranch on right</t>
  </si>
  <si>
    <t>Long right hand corner uphill</t>
  </si>
  <si>
    <t>Left hand bend into very short straight</t>
  </si>
  <si>
    <t>Short left hand turn uphill into immediate</t>
  </si>
  <si>
    <t>Blind right hand turn into short straight</t>
  </si>
  <si>
    <t>Right hand turn</t>
  </si>
  <si>
    <t>Left hand bend to very short straight</t>
  </si>
  <si>
    <t>Left hand bend</t>
  </si>
  <si>
    <t>Left hand turn up and over hill - into very short straight</t>
  </si>
  <si>
    <t>Four lanes wide, narrows to 3 after exit</t>
  </si>
  <si>
    <t>Right hand sweeper downhill</t>
  </si>
  <si>
    <t>Look up!, 2 lanes after exit</t>
  </si>
  <si>
    <t>Left hand corner up steep hill - to short straight</t>
  </si>
  <si>
    <t>Blind right hand corner out of cut - long</t>
  </si>
  <si>
    <t>Blind crest thru cut - straight</t>
  </si>
  <si>
    <t>Rough in right lane</t>
  </si>
  <si>
    <t>Blind slight left bend - to very long straight</t>
  </si>
  <si>
    <t>Six Shooter Draw Straight</t>
  </si>
  <si>
    <t>Sign - Ft. Stockton 10 miles</t>
  </si>
  <si>
    <t>Right hand sweeper - slight uphill - into long straight</t>
  </si>
  <si>
    <t>Left hand sweeper into finish line straight heading home</t>
  </si>
  <si>
    <r>
      <t>FINISH LINE</t>
    </r>
    <r>
      <rPr>
        <sz val="8.5"/>
        <color indexed="8"/>
        <rFont val="Arial"/>
        <family val="2"/>
      </rPr>
      <t xml:space="preserve"> (3,080 ft elevation), GPS 0705444E, 3414709N</t>
    </r>
  </si>
  <si>
    <t>Gate on right</t>
  </si>
  <si>
    <t>Yellow Flag</t>
  </si>
  <si>
    <t>Red Flag</t>
  </si>
  <si>
    <t>Observe posted speed limit</t>
  </si>
  <si>
    <t>Please go to Rooney Park for interview and viewing area.</t>
  </si>
  <si>
    <t>Precession</t>
  </si>
  <si>
    <t xml:space="preserve">Column G uses the Mod function to obtain the remainder from the division MOD((((1/Instructions!$B5)*3600)*B7),60) </t>
  </si>
  <si>
    <t>STARTING LINE (3,080 ft elevation) 
SOUTHBOUND LEG
N 30 50. 862  S 102 51.103 (on west shoulder of road)
GPS 0705444E, 3414709N</t>
  </si>
  <si>
    <r>
      <t>STARTING LINE</t>
    </r>
    <r>
      <rPr>
        <sz val="8.5"/>
        <color indexed="8"/>
        <rFont val="Arial"/>
        <family val="2"/>
      </rPr>
      <t xml:space="preserve"> (2,885 ft elevation)
NORTHBOUND LEG
N 30 10.026  W 102 24.421(on east shoulder of road) 
GPS 0749705E, 3340148N</t>
    </r>
  </si>
  <si>
    <t>This is the distance traveled to the point of the mile marker or  turn or any other selected progress marker of your choice. I enter an even numbered Odo reading to sync up.</t>
  </si>
  <si>
    <t>TERMS</t>
  </si>
  <si>
    <r>
      <t xml:space="preserve">Sweeper -- </t>
    </r>
    <r>
      <rPr>
        <i/>
        <sz val="9"/>
        <color indexed="8"/>
        <rFont val="Arial"/>
        <family val="2"/>
      </rPr>
      <t>A long, fast turn</t>
    </r>
  </si>
  <si>
    <r>
      <t>Bend --</t>
    </r>
    <r>
      <rPr>
        <i/>
        <sz val="9"/>
        <color indexed="8"/>
        <rFont val="Arial"/>
        <family val="2"/>
      </rPr>
      <t xml:space="preserve"> A short, fast turn</t>
    </r>
  </si>
  <si>
    <r>
      <t xml:space="preserve">Turn -- </t>
    </r>
    <r>
      <rPr>
        <i/>
        <sz val="9"/>
        <color indexed="8"/>
        <rFont val="Arial"/>
        <family val="2"/>
      </rPr>
      <t>Short, but slow</t>
    </r>
  </si>
  <si>
    <r>
      <t xml:space="preserve">Corner -- </t>
    </r>
    <r>
      <rPr>
        <i/>
        <sz val="9"/>
        <color indexed="8"/>
        <rFont val="Arial"/>
        <family val="2"/>
      </rPr>
      <t>Slow and long</t>
    </r>
  </si>
  <si>
    <t>The course notes were blatantly plagiarized from the BBORR Web site.</t>
  </si>
  <si>
    <t>The seconds times are rounded UP - only accurate to 2  places -You can it change if you like. (click on the comment in upper right corner)</t>
  </si>
  <si>
    <t>Printing Suggestions</t>
  </si>
  <si>
    <t xml:space="preserve">1 - Enter your target speed below in the cell B5 to the right of the text "Enter Speed"   (this is the only entry you will make on this page)
2 - There are 4 pages to this spread sheet Instructions (this one), South bound, North bound , and a Backup
      On the 'Course Notes' pages
3 - In the Mile marker column; enter a label of your choice to identify the check point you want to use. I.e. Gate L is a gate on the left. Then;
4 - Enter the distance to that point in the 'Miles' column - The time in Minutes and Seconds will be calculated from this number.
5 - In the 'Turn' column enter the label for the turns ex. 23L is the twenty-third turn, it is a left-hander
6 - The 'Speed' column is a note to yourself suggesting the entry speed for an upcoming turn
7 - MAKE NO ENTRIES IN THE MIN:SEC COLUMNS - THESE ARE AUTOMATICALLY CALCULATED
8 - 'Description' and 'Notes' columns are for your use. They are free form text.
9 - There is a Backup sheet embedded (for your use)
10 - Save a copy of this file before you start entering your own data so you can always recover.
</t>
  </si>
  <si>
    <t>In Page setup, select 'landscape'
Adjust Font size to suit your preferences
Set Page breaks that are most convenient  for you
This makes for more pages but much easier to read when at speed.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</si>
</sst>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7">
    <font>
      <sz val="10"/>
      <name val="Arial"/>
      <family val="0"/>
    </font>
    <font>
      <sz val="8"/>
      <name val="Arial"/>
      <family val="2"/>
    </font>
    <font>
      <b/>
      <sz val="10"/>
      <name val="Arial"/>
      <family val="2"/>
    </font>
    <font>
      <sz val="8.5"/>
      <color indexed="8"/>
      <name val="Arial"/>
      <family val="2"/>
    </font>
    <font>
      <b/>
      <sz val="8.5"/>
      <color indexed="8"/>
      <name val="Arial"/>
      <family val="2"/>
    </font>
    <font>
      <sz val="9"/>
      <color indexed="8"/>
      <name val="Arial"/>
      <family val="2"/>
    </font>
    <font>
      <sz val="10"/>
      <color indexed="10"/>
      <name val="Arial"/>
      <family val="2"/>
    </font>
    <font>
      <sz val="8"/>
      <name val="Tahoma"/>
      <family val="2"/>
    </font>
    <font>
      <b/>
      <sz val="8"/>
      <name val="Tahoma"/>
      <family val="2"/>
    </font>
    <font>
      <b/>
      <sz val="9"/>
      <color indexed="8"/>
      <name val="Arial"/>
      <family val="2"/>
    </font>
    <font>
      <i/>
      <sz val="9"/>
      <color indexed="8"/>
      <name val="Arial"/>
      <family val="2"/>
    </font>
    <font>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style="hair"/>
      <top style="thin"/>
      <bottom style="hair"/>
    </border>
    <border>
      <left style="hair"/>
      <right style="hair"/>
      <top style="hair"/>
      <bottom style="hair"/>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Alignment="1">
      <alignment/>
    </xf>
    <xf numFmtId="0" fontId="0" fillId="0" borderId="0" xfId="0" applyAlignment="1">
      <alignment vertical="top" wrapText="1"/>
    </xf>
    <xf numFmtId="0" fontId="0" fillId="0" borderId="0" xfId="0" applyAlignment="1">
      <alignment vertical="center" wrapText="1"/>
    </xf>
    <xf numFmtId="0" fontId="2" fillId="0" borderId="10" xfId="0" applyFont="1" applyBorder="1" applyAlignment="1">
      <alignment vertical="top"/>
    </xf>
    <xf numFmtId="0" fontId="2" fillId="0" borderId="10" xfId="0" applyFont="1" applyBorder="1" applyAlignment="1">
      <alignment horizontal="center" vertical="top"/>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xf>
    <xf numFmtId="0" fontId="2" fillId="0" borderId="10" xfId="0" applyFont="1" applyBorder="1" applyAlignment="1">
      <alignment horizontal="center" vertical="top" wrapText="1"/>
    </xf>
    <xf numFmtId="0" fontId="0" fillId="0" borderId="14" xfId="0" applyBorder="1" applyAlignment="1">
      <alignment/>
    </xf>
    <xf numFmtId="1" fontId="0" fillId="0" borderId="14" xfId="0" applyNumberFormat="1" applyBorder="1" applyAlignment="1">
      <alignment/>
    </xf>
    <xf numFmtId="0" fontId="2" fillId="0" borderId="14" xfId="0" applyFont="1" applyBorder="1" applyAlignment="1">
      <alignment/>
    </xf>
    <xf numFmtId="1" fontId="0" fillId="0" borderId="14" xfId="0" applyNumberFormat="1" applyBorder="1" applyAlignment="1">
      <alignment horizontal="left"/>
    </xf>
    <xf numFmtId="0" fontId="0" fillId="0" borderId="15" xfId="0" applyBorder="1" applyAlignment="1">
      <alignment/>
    </xf>
    <xf numFmtId="1" fontId="0" fillId="0" borderId="15" xfId="0" applyNumberFormat="1" applyBorder="1" applyAlignment="1">
      <alignment/>
    </xf>
    <xf numFmtId="0" fontId="2" fillId="0" borderId="15" xfId="0" applyFont="1" applyBorder="1" applyAlignment="1">
      <alignment/>
    </xf>
    <xf numFmtId="1" fontId="0" fillId="0" borderId="15" xfId="0" applyNumberFormat="1" applyBorder="1" applyAlignment="1">
      <alignment horizontal="left"/>
    </xf>
    <xf numFmtId="164" fontId="0" fillId="0" borderId="15" xfId="0" applyNumberFormat="1" applyBorder="1" applyAlignment="1">
      <alignment/>
    </xf>
    <xf numFmtId="164" fontId="0" fillId="0" borderId="14" xfId="0" applyNumberFormat="1" applyBorder="1" applyAlignment="1">
      <alignment/>
    </xf>
    <xf numFmtId="0" fontId="2" fillId="0" borderId="0" xfId="0" applyFont="1" applyFill="1" applyAlignment="1">
      <alignment/>
    </xf>
    <xf numFmtId="0" fontId="0" fillId="33" borderId="13" xfId="0" applyFill="1" applyBorder="1" applyAlignment="1">
      <alignment horizontal="left" vertical="top" wrapText="1"/>
    </xf>
    <xf numFmtId="0" fontId="0" fillId="33" borderId="13" xfId="0" applyFill="1" applyBorder="1" applyAlignment="1">
      <alignment/>
    </xf>
    <xf numFmtId="0" fontId="0" fillId="34" borderId="13" xfId="0" applyFill="1" applyBorder="1" applyAlignment="1">
      <alignment horizontal="left" vertical="top" wrapText="1"/>
    </xf>
    <xf numFmtId="0" fontId="3" fillId="0" borderId="16"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3" fillId="0" borderId="18" xfId="0" applyFont="1" applyBorder="1" applyAlignment="1">
      <alignment vertical="top" wrapText="1"/>
    </xf>
    <xf numFmtId="0" fontId="3" fillId="0" borderId="16" xfId="0" applyFont="1" applyBorder="1" applyAlignment="1">
      <alignment wrapText="1"/>
    </xf>
    <xf numFmtId="164" fontId="2" fillId="0" borderId="10" xfId="0" applyNumberFormat="1" applyFont="1" applyBorder="1" applyAlignment="1">
      <alignment vertical="top"/>
    </xf>
    <xf numFmtId="164" fontId="3" fillId="0" borderId="16" xfId="0" applyNumberFormat="1" applyFont="1" applyBorder="1" applyAlignment="1">
      <alignment vertical="top" wrapText="1"/>
    </xf>
    <xf numFmtId="164" fontId="0" fillId="0" borderId="0" xfId="0" applyNumberFormat="1" applyAlignment="1">
      <alignment/>
    </xf>
    <xf numFmtId="0" fontId="3" fillId="0" borderId="16" xfId="0" applyFont="1" applyBorder="1" applyAlignment="1">
      <alignment vertical="center" wrapText="1"/>
    </xf>
    <xf numFmtId="1" fontId="0" fillId="0" borderId="14" xfId="0" applyNumberFormat="1" applyBorder="1" applyAlignment="1">
      <alignment vertical="center"/>
    </xf>
    <xf numFmtId="0" fontId="2" fillId="0" borderId="14" xfId="0" applyFont="1" applyBorder="1" applyAlignment="1">
      <alignment vertical="center"/>
    </xf>
    <xf numFmtId="1" fontId="0" fillId="0" borderId="14" xfId="0" applyNumberFormat="1" applyBorder="1" applyAlignment="1">
      <alignment horizontal="left" vertical="center"/>
    </xf>
    <xf numFmtId="1" fontId="0" fillId="0" borderId="15" xfId="0" applyNumberFormat="1" applyBorder="1" applyAlignment="1">
      <alignment vertical="center"/>
    </xf>
    <xf numFmtId="0" fontId="2" fillId="0" borderId="15" xfId="0" applyFont="1" applyBorder="1" applyAlignment="1">
      <alignment vertical="center"/>
    </xf>
    <xf numFmtId="1" fontId="0" fillId="0" borderId="15" xfId="0" applyNumberFormat="1" applyBorder="1" applyAlignment="1">
      <alignment horizontal="left" vertical="center"/>
    </xf>
    <xf numFmtId="0" fontId="2" fillId="0" borderId="0" xfId="0" applyFont="1" applyAlignment="1">
      <alignment horizontal="left" vertical="center"/>
    </xf>
    <xf numFmtId="0" fontId="2" fillId="34" borderId="13"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3" xfId="0" applyFont="1" applyFill="1" applyBorder="1" applyAlignment="1">
      <alignment/>
    </xf>
    <xf numFmtId="0" fontId="0" fillId="34" borderId="19" xfId="0" applyFill="1" applyBorder="1" applyAlignment="1">
      <alignment horizontal="left" vertical="top" wrapText="1" indent="1"/>
    </xf>
    <xf numFmtId="0" fontId="6" fillId="0" borderId="0" xfId="0" applyFont="1" applyFill="1" applyBorder="1" applyAlignment="1">
      <alignment horizontal="left" vertical="top" wrapText="1"/>
    </xf>
    <xf numFmtId="0" fontId="3" fillId="0" borderId="16" xfId="0" applyFont="1" applyBorder="1" applyAlignment="1">
      <alignment horizontal="center" vertical="top" wrapText="1"/>
    </xf>
    <xf numFmtId="0" fontId="4" fillId="0" borderId="16" xfId="0" applyFont="1" applyBorder="1" applyAlignment="1">
      <alignment horizontal="center" vertical="top" wrapText="1"/>
    </xf>
    <xf numFmtId="0" fontId="2" fillId="33" borderId="13" xfId="0" applyFont="1" applyFill="1" applyBorder="1" applyAlignment="1">
      <alignment horizontal="left" vertical="center" indent="3"/>
    </xf>
    <xf numFmtId="0" fontId="9" fillId="0" borderId="0" xfId="0" applyFont="1" applyAlignment="1">
      <alignment horizontal="justify"/>
    </xf>
    <xf numFmtId="0" fontId="5" fillId="0" borderId="0" xfId="0" applyFont="1" applyAlignment="1">
      <alignment horizontal="justify"/>
    </xf>
    <xf numFmtId="0" fontId="2" fillId="35" borderId="20" xfId="0" applyFont="1" applyFill="1" applyBorder="1" applyAlignment="1">
      <alignment/>
    </xf>
    <xf numFmtId="0" fontId="11" fillId="0" borderId="0" xfId="0" applyFont="1" applyAlignment="1">
      <alignment horizontal="justify"/>
    </xf>
    <xf numFmtId="0" fontId="2" fillId="0" borderId="12" xfId="0" applyFont="1" applyBorder="1" applyAlignment="1">
      <alignment horizontal="left"/>
    </xf>
    <xf numFmtId="0" fontId="2" fillId="0" borderId="11" xfId="0" applyFont="1" applyBorder="1" applyAlignment="1">
      <alignment horizontal="right"/>
    </xf>
    <xf numFmtId="0" fontId="2" fillId="33" borderId="0" xfId="0" applyFont="1" applyFill="1" applyBorder="1" applyAlignment="1">
      <alignment horizontal="left" vertical="center" indent="3"/>
    </xf>
    <xf numFmtId="0" fontId="0" fillId="33" borderId="0" xfId="0" applyFill="1" applyBorder="1" applyAlignment="1">
      <alignment/>
    </xf>
    <xf numFmtId="0" fontId="0" fillId="33" borderId="0" xfId="0" applyFill="1" applyBorder="1" applyAlignment="1">
      <alignment horizontal="left" vertical="top" wrapText="1"/>
    </xf>
    <xf numFmtId="0" fontId="0" fillId="33" borderId="13" xfId="0" applyFont="1" applyFill="1" applyBorder="1" applyAlignment="1">
      <alignment horizontal="left" vertical="top" wrapText="1"/>
    </xf>
    <xf numFmtId="0" fontId="5" fillId="0" borderId="0" xfId="0" applyFont="1" applyAlignment="1">
      <alignment/>
    </xf>
    <xf numFmtId="0" fontId="4" fillId="0" borderId="17" xfId="0" applyFont="1" applyBorder="1" applyAlignment="1">
      <alignment vertical="top" wrapText="1"/>
    </xf>
    <xf numFmtId="0" fontId="4" fillId="0" borderId="18"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ont>
        <color indexed="22"/>
      </font>
    </dxf>
    <dxf>
      <font>
        <color indexed="9"/>
      </font>
    </dxf>
    <dxf>
      <font>
        <color indexed="22"/>
      </font>
    </dxf>
    <dxf>
      <font>
        <color indexed="2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714375</xdr:rowOff>
    </xdr:from>
    <xdr:to>
      <xdr:col>0</xdr:col>
      <xdr:colOff>819150</xdr:colOff>
      <xdr:row>1</xdr:row>
      <xdr:rowOff>1476375</xdr:rowOff>
    </xdr:to>
    <xdr:pic>
      <xdr:nvPicPr>
        <xdr:cNvPr id="1" name="Picture 1" descr="Highway 285"/>
        <xdr:cNvPicPr preferRelativeResize="1">
          <a:picLocks noChangeAspect="1"/>
        </xdr:cNvPicPr>
      </xdr:nvPicPr>
      <xdr:blipFill>
        <a:blip r:embed="rId1"/>
        <a:stretch>
          <a:fillRect/>
        </a:stretch>
      </xdr:blipFill>
      <xdr:spPr>
        <a:xfrm>
          <a:off x="38100" y="876300"/>
          <a:ext cx="781050" cy="762000"/>
        </a:xfrm>
        <a:prstGeom prst="rect">
          <a:avLst/>
        </a:prstGeom>
        <a:noFill/>
        <a:ln w="9525" cmpd="sng">
          <a:noFill/>
        </a:ln>
      </xdr:spPr>
    </xdr:pic>
    <xdr:clientData/>
  </xdr:twoCellAnchor>
  <xdr:twoCellAnchor>
    <xdr:from>
      <xdr:col>4</xdr:col>
      <xdr:colOff>104775</xdr:colOff>
      <xdr:row>1</xdr:row>
      <xdr:rowOff>714375</xdr:rowOff>
    </xdr:from>
    <xdr:to>
      <xdr:col>9</xdr:col>
      <xdr:colOff>419100</xdr:colOff>
      <xdr:row>1</xdr:row>
      <xdr:rowOff>2695575</xdr:rowOff>
    </xdr:to>
    <xdr:sp>
      <xdr:nvSpPr>
        <xdr:cNvPr id="2" name="TextBox 2"/>
        <xdr:cNvSpPr txBox="1">
          <a:spLocks noChangeArrowheads="1"/>
        </xdr:cNvSpPr>
      </xdr:nvSpPr>
      <xdr:spPr>
        <a:xfrm>
          <a:off x="5734050" y="876300"/>
          <a:ext cx="3362325" cy="1981200"/>
        </a:xfrm>
        <a:prstGeom prst="rect">
          <a:avLst/>
        </a:prstGeom>
        <a:solidFill>
          <a:srgbClr val="C6D9F1"/>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If you have any questions or suggestions, please PM me from</a:t>
          </a:r>
          <a:r>
            <a:rPr lang="en-US" cap="none" sz="1100" b="0" i="0" u="none" baseline="0">
              <a:solidFill>
                <a:srgbClr val="000000"/>
              </a:solidFill>
              <a:latin typeface="Calibri"/>
              <a:ea typeface="Calibri"/>
              <a:cs typeface="Calibri"/>
            </a:rPr>
            <a:t> the BBORR web site bulletin board.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need any help formatting or creating your own custom version, just ask, I'll see what I can 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do not have Excel and would like an Open Office Solution, drop me a note.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Scorpion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2"/>
  </sheetPr>
  <dimension ref="A2:E29"/>
  <sheetViews>
    <sheetView tabSelected="1" zoomScalePageLayoutView="0" workbookViewId="0" topLeftCell="A1">
      <selection activeCell="C22" sqref="C22"/>
    </sheetView>
  </sheetViews>
  <sheetFormatPr defaultColWidth="9.140625" defaultRowHeight="12.75"/>
  <cols>
    <col min="1" max="1" width="16.421875" style="0" customWidth="1"/>
    <col min="3" max="3" width="49.7109375" style="0" customWidth="1"/>
  </cols>
  <sheetData>
    <row r="2" spans="1:5" ht="295.5" customHeight="1">
      <c r="A2" s="39" t="s">
        <v>26</v>
      </c>
      <c r="B2" s="22"/>
      <c r="C2" s="42" t="s">
        <v>365</v>
      </c>
      <c r="E2" s="57"/>
    </row>
    <row r="3" spans="1:5" ht="38.25">
      <c r="A3" s="38" t="s">
        <v>352</v>
      </c>
      <c r="C3" s="43" t="s">
        <v>363</v>
      </c>
      <c r="E3" s="57"/>
    </row>
    <row r="4" ht="13.5" thickBot="1">
      <c r="E4" s="57"/>
    </row>
    <row r="5" spans="1:5" ht="13.5" thickBot="1">
      <c r="A5" s="19" t="s">
        <v>10</v>
      </c>
      <c r="B5" s="49">
        <v>110</v>
      </c>
      <c r="E5" s="57"/>
    </row>
    <row r="7" ht="12.75">
      <c r="C7" t="s">
        <v>24</v>
      </c>
    </row>
    <row r="8" ht="38.25">
      <c r="C8" s="1" t="s">
        <v>353</v>
      </c>
    </row>
    <row r="9" ht="25.5">
      <c r="C9" s="2" t="s">
        <v>9</v>
      </c>
    </row>
    <row r="10" ht="63.75">
      <c r="C10" s="2" t="s">
        <v>17</v>
      </c>
    </row>
    <row r="12" spans="1:3" ht="25.5">
      <c r="A12" s="40" t="s">
        <v>18</v>
      </c>
      <c r="B12" s="21"/>
      <c r="C12" s="20" t="s">
        <v>27</v>
      </c>
    </row>
    <row r="13" spans="1:3" ht="12.75">
      <c r="A13" s="41" t="s">
        <v>19</v>
      </c>
      <c r="B13" s="21"/>
      <c r="C13" s="21"/>
    </row>
    <row r="14" spans="1:3" ht="51">
      <c r="A14" s="46" t="s">
        <v>20</v>
      </c>
      <c r="B14" s="21"/>
      <c r="C14" s="20" t="s">
        <v>21</v>
      </c>
    </row>
    <row r="15" spans="1:3" ht="51">
      <c r="A15" s="46" t="s">
        <v>4</v>
      </c>
      <c r="B15" s="21"/>
      <c r="C15" s="20" t="s">
        <v>356</v>
      </c>
    </row>
    <row r="16" spans="1:3" ht="28.5" customHeight="1">
      <c r="A16" s="46" t="s">
        <v>5</v>
      </c>
      <c r="B16" s="21"/>
      <c r="C16" s="20" t="s">
        <v>22</v>
      </c>
    </row>
    <row r="17" spans="1:3" ht="25.5">
      <c r="A17" s="46" t="s">
        <v>6</v>
      </c>
      <c r="B17" s="21"/>
      <c r="C17" s="20" t="s">
        <v>25</v>
      </c>
    </row>
    <row r="18" spans="1:3" ht="12.75">
      <c r="A18" s="46" t="s">
        <v>23</v>
      </c>
      <c r="B18" s="21"/>
      <c r="C18" s="20" t="s">
        <v>28</v>
      </c>
    </row>
    <row r="19" spans="1:3" ht="12.75">
      <c r="A19" s="46" t="s">
        <v>7</v>
      </c>
      <c r="B19" s="21"/>
      <c r="C19" s="20" t="s">
        <v>28</v>
      </c>
    </row>
    <row r="20" spans="1:3" ht="12.75">
      <c r="A20" s="46" t="s">
        <v>8</v>
      </c>
      <c r="B20" s="21"/>
      <c r="C20" s="20" t="s">
        <v>28</v>
      </c>
    </row>
    <row r="21" spans="1:3" ht="63.75">
      <c r="A21" s="46" t="s">
        <v>364</v>
      </c>
      <c r="B21" s="21"/>
      <c r="C21" s="56" t="s">
        <v>366</v>
      </c>
    </row>
    <row r="22" spans="1:3" ht="12.75">
      <c r="A22" s="53"/>
      <c r="B22" s="54"/>
      <c r="C22" s="55"/>
    </row>
    <row r="23" ht="12.75">
      <c r="C23" s="47" t="s">
        <v>357</v>
      </c>
    </row>
    <row r="24" ht="12.75">
      <c r="C24" s="48" t="s">
        <v>358</v>
      </c>
    </row>
    <row r="25" ht="12.75">
      <c r="C25" s="48" t="s">
        <v>359</v>
      </c>
    </row>
    <row r="26" ht="12.75">
      <c r="C26" s="48" t="s">
        <v>360</v>
      </c>
    </row>
    <row r="27" ht="12.75">
      <c r="C27" s="48" t="s">
        <v>361</v>
      </c>
    </row>
    <row r="29" ht="24">
      <c r="C29" s="50" t="s">
        <v>362</v>
      </c>
    </row>
  </sheetData>
  <sheetProtection/>
  <mergeCells count="1">
    <mergeCell ref="E2:E5"/>
  </mergeCells>
  <printOptions/>
  <pageMargins left="0.75" right="0.75" top="1" bottom="1" header="0.5" footer="0.5"/>
  <pageSetup horizontalDpi="300" verticalDpi="300" orientation="portrait" r:id="rId4"/>
  <rowBreaks count="1" manualBreakCount="1">
    <brk id="11"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57"/>
  </sheetPr>
  <dimension ref="A1:I100"/>
  <sheetViews>
    <sheetView zoomScalePageLayoutView="0" workbookViewId="0" topLeftCell="A57">
      <selection activeCell="B1" sqref="B1:I89"/>
    </sheetView>
  </sheetViews>
  <sheetFormatPr defaultColWidth="9.140625" defaultRowHeight="12.75"/>
  <cols>
    <col min="1" max="1" width="7.00390625" style="0" customWidth="1"/>
    <col min="2" max="2" width="5.00390625" style="30" customWidth="1"/>
    <col min="3" max="3" width="4.421875" style="0" customWidth="1"/>
    <col min="4" max="4" width="7.00390625" style="0" customWidth="1"/>
    <col min="5" max="5" width="4.8515625" style="0" customWidth="1"/>
    <col min="6" max="6" width="1.57421875" style="0" bestFit="1" customWidth="1"/>
    <col min="7" max="7" width="5.421875" style="0" customWidth="1"/>
    <col min="8" max="8" width="39.7109375" style="0" customWidth="1"/>
    <col min="9" max="9" width="30.00390625" style="0" customWidth="1"/>
  </cols>
  <sheetData>
    <row r="1" spans="1:9" ht="26.25" customHeight="1">
      <c r="A1" s="8" t="s">
        <v>3</v>
      </c>
      <c r="B1" s="28" t="s">
        <v>4</v>
      </c>
      <c r="C1" s="3" t="s">
        <v>5</v>
      </c>
      <c r="D1" s="3" t="s">
        <v>6</v>
      </c>
      <c r="E1" s="52" t="s">
        <v>0</v>
      </c>
      <c r="F1" s="7" t="s">
        <v>2</v>
      </c>
      <c r="G1" s="51" t="s">
        <v>1</v>
      </c>
      <c r="H1" s="4" t="s">
        <v>7</v>
      </c>
      <c r="I1" s="4" t="s">
        <v>8</v>
      </c>
    </row>
    <row r="2" spans="1:9" ht="56.25">
      <c r="A2" s="23">
        <v>427.15</v>
      </c>
      <c r="B2" s="29">
        <v>0</v>
      </c>
      <c r="C2" s="23"/>
      <c r="D2" s="9"/>
      <c r="E2" s="10">
        <f>ROUNDDOWN((((1/Instructions!$B$5)*3600)*B2)/60,0)</f>
        <v>0</v>
      </c>
      <c r="F2" s="11" t="s">
        <v>2</v>
      </c>
      <c r="G2" s="12">
        <f>MOD((((1/Instructions!$B$5)*3600)*B2),60)</f>
        <v>0</v>
      </c>
      <c r="H2" s="44" t="s">
        <v>354</v>
      </c>
      <c r="I2" s="23" t="s">
        <v>98</v>
      </c>
    </row>
    <row r="3" spans="1:9" ht="12.75">
      <c r="A3" s="23"/>
      <c r="B3" s="29">
        <v>0.9</v>
      </c>
      <c r="C3" s="23" t="s">
        <v>52</v>
      </c>
      <c r="D3" s="13"/>
      <c r="E3" s="14">
        <f>ROUNDDOWN((((1/Instructions!$B$5)*3600)*B3)/60,0)</f>
        <v>0</v>
      </c>
      <c r="F3" s="15" t="s">
        <v>2</v>
      </c>
      <c r="G3" s="16">
        <f>MOD((((1/Instructions!$B$5)*3600)*B3),60)</f>
        <v>29.454545454545453</v>
      </c>
      <c r="H3" s="23" t="s">
        <v>99</v>
      </c>
      <c r="I3" s="23"/>
    </row>
    <row r="4" spans="1:9" ht="12.75">
      <c r="A4" s="23"/>
      <c r="B4" s="29">
        <v>2.2</v>
      </c>
      <c r="C4" s="23"/>
      <c r="D4" s="13"/>
      <c r="E4" s="14">
        <f>ROUNDDOWN((((1/Instructions!$B$5)*3600)*B4)/60,0)</f>
        <v>1</v>
      </c>
      <c r="F4" s="15" t="s">
        <v>2</v>
      </c>
      <c r="G4" s="16">
        <f>MOD((((1/Instructions!$B$5)*3600)*B4),60)</f>
        <v>12</v>
      </c>
      <c r="H4" s="23" t="s">
        <v>100</v>
      </c>
      <c r="I4" s="23"/>
    </row>
    <row r="5" spans="1:9" ht="12.75">
      <c r="A5" s="23"/>
      <c r="B5" s="29">
        <v>3.3</v>
      </c>
      <c r="C5" s="23" t="s">
        <v>53</v>
      </c>
      <c r="D5" s="13"/>
      <c r="E5" s="14">
        <f>ROUNDDOWN((((1/Instructions!$B$5)*3600)*B5)/60,0)</f>
        <v>1</v>
      </c>
      <c r="F5" s="15" t="s">
        <v>2</v>
      </c>
      <c r="G5" s="16">
        <f>MOD((((1/Instructions!$B$5)*3600)*B5),60)</f>
        <v>47.999999999999986</v>
      </c>
      <c r="H5" s="23" t="s">
        <v>101</v>
      </c>
      <c r="I5" s="23"/>
    </row>
    <row r="6" spans="1:9" ht="12.75">
      <c r="A6" s="23"/>
      <c r="B6" s="29">
        <v>7.7</v>
      </c>
      <c r="C6" s="23"/>
      <c r="D6" s="13"/>
      <c r="E6" s="14">
        <f>ROUNDDOWN((((1/Instructions!$B$5)*3600)*B6)/60,0)</f>
        <v>4</v>
      </c>
      <c r="F6" s="15" t="s">
        <v>2</v>
      </c>
      <c r="G6" s="16">
        <f>MOD((((1/Instructions!$B$5)*3600)*B6),60)</f>
        <v>12</v>
      </c>
      <c r="H6" s="23" t="s">
        <v>102</v>
      </c>
      <c r="I6" s="23"/>
    </row>
    <row r="7" spans="1:9" ht="12.75">
      <c r="A7" s="23"/>
      <c r="B7" s="29">
        <v>8.2</v>
      </c>
      <c r="C7" s="23" t="s">
        <v>50</v>
      </c>
      <c r="D7" s="13"/>
      <c r="E7" s="14">
        <f>ROUNDDOWN((((1/Instructions!$B$5)*3600)*B7)/60,0)</f>
        <v>4</v>
      </c>
      <c r="F7" s="15" t="s">
        <v>2</v>
      </c>
      <c r="G7" s="16">
        <f>MOD((((1/Instructions!$B$5)*3600)*B7),60)</f>
        <v>28.363636363636317</v>
      </c>
      <c r="H7" s="23" t="s">
        <v>103</v>
      </c>
      <c r="I7" s="23"/>
    </row>
    <row r="8" spans="1:9" ht="12.75">
      <c r="A8" s="23"/>
      <c r="B8" s="29">
        <v>8.4</v>
      </c>
      <c r="C8" s="23"/>
      <c r="D8" s="13"/>
      <c r="E8" s="14">
        <f>ROUNDDOWN((((1/Instructions!$B$5)*3600)*B8)/60,0)</f>
        <v>4</v>
      </c>
      <c r="F8" s="15" t="s">
        <v>2</v>
      </c>
      <c r="G8" s="16">
        <f>MOD((((1/Instructions!$B$5)*3600)*B8),60)</f>
        <v>34.909090909090935</v>
      </c>
      <c r="H8" s="23" t="s">
        <v>104</v>
      </c>
      <c r="I8" s="23"/>
    </row>
    <row r="9" spans="1:9" ht="12.75">
      <c r="A9" s="23"/>
      <c r="B9" s="29">
        <v>10.3</v>
      </c>
      <c r="C9" s="23"/>
      <c r="D9" s="13"/>
      <c r="E9" s="14">
        <f>ROUNDDOWN((((1/Instructions!$B$5)*3600)*B9)/60,0)</f>
        <v>5</v>
      </c>
      <c r="F9" s="15" t="s">
        <v>2</v>
      </c>
      <c r="G9" s="16">
        <f>MOD((((1/Instructions!$B$5)*3600)*B9),60)</f>
        <v>37.09090909090912</v>
      </c>
      <c r="H9" s="23" t="s">
        <v>105</v>
      </c>
      <c r="I9" s="23"/>
    </row>
    <row r="10" spans="1:9" ht="12.75">
      <c r="A10" s="23"/>
      <c r="B10" s="29">
        <v>10.5</v>
      </c>
      <c r="C10" s="23"/>
      <c r="D10" s="13"/>
      <c r="E10" s="14">
        <f>ROUNDDOWN((((1/Instructions!$B$5)*3600)*B10)/60,0)</f>
        <v>5</v>
      </c>
      <c r="F10" s="15" t="s">
        <v>2</v>
      </c>
      <c r="G10" s="16">
        <f>MOD((((1/Instructions!$B$5)*3600)*B10),60)</f>
        <v>43.636363636363626</v>
      </c>
      <c r="H10" s="23" t="s">
        <v>106</v>
      </c>
      <c r="I10" s="23"/>
    </row>
    <row r="11" spans="1:9" ht="12" customHeight="1">
      <c r="A11" s="23"/>
      <c r="B11" s="29">
        <v>12</v>
      </c>
      <c r="C11" s="23" t="s">
        <v>54</v>
      </c>
      <c r="D11" s="13"/>
      <c r="E11" s="14">
        <f>ROUNDDOWN((((1/Instructions!$B$5)*3600)*B11)/60,0)</f>
        <v>6</v>
      </c>
      <c r="F11" s="15" t="s">
        <v>2</v>
      </c>
      <c r="G11" s="16">
        <f>MOD((((1/Instructions!$B$5)*3600)*B11),60)</f>
        <v>32.72727272727275</v>
      </c>
      <c r="H11" s="23" t="s">
        <v>107</v>
      </c>
      <c r="I11" s="23" t="s">
        <v>108</v>
      </c>
    </row>
    <row r="12" spans="1:9" ht="12.75">
      <c r="A12" s="23"/>
      <c r="B12" s="29">
        <v>12.8</v>
      </c>
      <c r="C12" s="23" t="s">
        <v>55</v>
      </c>
      <c r="D12" s="13"/>
      <c r="E12" s="14">
        <f>ROUNDDOWN((((1/Instructions!$B$5)*3600)*B12)/60,0)</f>
        <v>6</v>
      </c>
      <c r="F12" s="15" t="s">
        <v>2</v>
      </c>
      <c r="G12" s="16">
        <f>MOD((((1/Instructions!$B$5)*3600)*B12),60)</f>
        <v>58.909090909090935</v>
      </c>
      <c r="H12" s="23" t="s">
        <v>109</v>
      </c>
      <c r="I12" s="23" t="s">
        <v>110</v>
      </c>
    </row>
    <row r="13" spans="1:9" ht="12.75">
      <c r="A13" s="23"/>
      <c r="B13" s="29">
        <v>13.1</v>
      </c>
      <c r="C13" s="23"/>
      <c r="D13" s="13"/>
      <c r="E13" s="14">
        <f>ROUNDDOWN((((1/Instructions!$B$5)*3600)*B13)/60,0)</f>
        <v>7</v>
      </c>
      <c r="F13" s="15" t="s">
        <v>2</v>
      </c>
      <c r="G13" s="16">
        <f>MOD((((1/Instructions!$B$5)*3600)*B13),60)</f>
        <v>8.727272727272691</v>
      </c>
      <c r="H13" s="23" t="s">
        <v>111</v>
      </c>
      <c r="I13" s="23"/>
    </row>
    <row r="14" spans="1:9" ht="12.75">
      <c r="A14" s="23"/>
      <c r="B14" s="29">
        <v>14.6</v>
      </c>
      <c r="C14" s="23" t="s">
        <v>47</v>
      </c>
      <c r="D14" s="13"/>
      <c r="E14" s="14">
        <f>ROUNDDOWN((((1/Instructions!$B$5)*3600)*B14)/60,0)</f>
        <v>7</v>
      </c>
      <c r="F14" s="15" t="s">
        <v>2</v>
      </c>
      <c r="G14" s="16">
        <f>MOD((((1/Instructions!$B$5)*3600)*B14),60)</f>
        <v>57.81818181818181</v>
      </c>
      <c r="H14" s="23" t="s">
        <v>112</v>
      </c>
      <c r="I14" s="23" t="s">
        <v>113</v>
      </c>
    </row>
    <row r="15" spans="1:9" ht="12.75">
      <c r="A15" s="23"/>
      <c r="B15" s="29">
        <v>15.1</v>
      </c>
      <c r="C15" s="23" t="s">
        <v>46</v>
      </c>
      <c r="D15" s="13"/>
      <c r="E15" s="14">
        <f>ROUNDDOWN((((1/Instructions!$B$5)*3600)*B15)/60,0)</f>
        <v>8</v>
      </c>
      <c r="F15" s="15" t="s">
        <v>2</v>
      </c>
      <c r="G15" s="16">
        <f>MOD((((1/Instructions!$B$5)*3600)*B15),60)</f>
        <v>14.181818181818187</v>
      </c>
      <c r="H15" s="23" t="s">
        <v>114</v>
      </c>
      <c r="I15" s="23" t="s">
        <v>115</v>
      </c>
    </row>
    <row r="16" spans="1:9" ht="12.75">
      <c r="A16" s="23"/>
      <c r="B16" s="29">
        <v>16.2</v>
      </c>
      <c r="C16" s="23" t="s">
        <v>56</v>
      </c>
      <c r="D16" s="13"/>
      <c r="E16" s="14">
        <f>ROUNDDOWN((((1/Instructions!$B$5)*3600)*B16)/60,0)</f>
        <v>8</v>
      </c>
      <c r="F16" s="15" t="s">
        <v>2</v>
      </c>
      <c r="G16" s="16">
        <f>MOD((((1/Instructions!$B$5)*3600)*B16),60)</f>
        <v>50.18181818181813</v>
      </c>
      <c r="H16" s="23" t="s">
        <v>116</v>
      </c>
      <c r="I16" s="23"/>
    </row>
    <row r="17" spans="1:9" ht="12.75">
      <c r="A17" s="23"/>
      <c r="B17" s="29">
        <v>16.6</v>
      </c>
      <c r="C17" s="23" t="s">
        <v>44</v>
      </c>
      <c r="D17" s="13"/>
      <c r="E17" s="14">
        <f>ROUNDDOWN((((1/Instructions!$B$5)*3600)*B17)/60,0)</f>
        <v>9</v>
      </c>
      <c r="F17" s="15" t="s">
        <v>2</v>
      </c>
      <c r="G17" s="16">
        <f>MOD((((1/Instructions!$B$5)*3600)*B17),60)</f>
        <v>3.272727272727252</v>
      </c>
      <c r="H17" s="23" t="s">
        <v>117</v>
      </c>
      <c r="I17" s="23"/>
    </row>
    <row r="18" spans="1:9" ht="12.75">
      <c r="A18" s="23"/>
      <c r="B18" s="29">
        <v>17.6</v>
      </c>
      <c r="C18" s="23" t="s">
        <v>57</v>
      </c>
      <c r="D18" s="13"/>
      <c r="E18" s="14">
        <f>ROUNDDOWN((((1/Instructions!$B$5)*3600)*B18)/60,0)</f>
        <v>9</v>
      </c>
      <c r="F18" s="15" t="s">
        <v>2</v>
      </c>
      <c r="G18" s="16">
        <f>MOD((((1/Instructions!$B$5)*3600)*B18),60)</f>
        <v>36</v>
      </c>
      <c r="H18" s="23" t="s">
        <v>118</v>
      </c>
      <c r="I18" s="23"/>
    </row>
    <row r="19" spans="1:9" ht="12.75">
      <c r="A19" s="23"/>
      <c r="B19" s="29">
        <v>17.9</v>
      </c>
      <c r="C19" s="23" t="s">
        <v>42</v>
      </c>
      <c r="D19" s="13"/>
      <c r="E19" s="14">
        <f>ROUNDDOWN((((1/Instructions!$B$5)*3600)*B19)/60,0)</f>
        <v>9</v>
      </c>
      <c r="F19" s="15" t="s">
        <v>2</v>
      </c>
      <c r="G19" s="16">
        <f>MOD((((1/Instructions!$B$5)*3600)*B19),60)</f>
        <v>45.818181818181756</v>
      </c>
      <c r="H19" s="23" t="s">
        <v>119</v>
      </c>
      <c r="I19" s="23"/>
    </row>
    <row r="20" spans="1:9" ht="12.75">
      <c r="A20" s="23"/>
      <c r="B20" s="29">
        <v>18.2</v>
      </c>
      <c r="C20" s="23" t="s">
        <v>58</v>
      </c>
      <c r="D20" s="15"/>
      <c r="E20" s="14">
        <f>ROUNDDOWN((((1/Instructions!$B$5)*3600)*B20)/60,0)</f>
        <v>9</v>
      </c>
      <c r="F20" s="15" t="s">
        <v>2</v>
      </c>
      <c r="G20" s="16">
        <f>MOD((((1/Instructions!$B$5)*3600)*B20),60)</f>
        <v>55.636363636363626</v>
      </c>
      <c r="H20" s="23" t="s">
        <v>120</v>
      </c>
      <c r="I20" s="24" t="s">
        <v>121</v>
      </c>
    </row>
    <row r="21" spans="1:9" ht="12.75">
      <c r="A21" s="23"/>
      <c r="B21" s="29">
        <v>18.5</v>
      </c>
      <c r="C21" s="23" t="s">
        <v>59</v>
      </c>
      <c r="D21" s="14"/>
      <c r="E21" s="14">
        <f>ROUNDDOWN((((1/Instructions!$B$5)*3600)*B21)/60,0)</f>
        <v>10</v>
      </c>
      <c r="F21" s="15" t="s">
        <v>2</v>
      </c>
      <c r="G21" s="16">
        <f>MOD((((1/Instructions!$B$5)*3600)*B21),60)</f>
        <v>5.454545454545496</v>
      </c>
      <c r="H21" s="23" t="s">
        <v>122</v>
      </c>
      <c r="I21" s="23"/>
    </row>
    <row r="22" spans="1:9" ht="12.75">
      <c r="A22" s="23"/>
      <c r="B22" s="29">
        <v>19</v>
      </c>
      <c r="C22" s="23" t="s">
        <v>39</v>
      </c>
      <c r="D22" s="14"/>
      <c r="E22" s="14">
        <f>ROUNDDOWN((((1/Instructions!$B$5)*3600)*B22)/60,0)</f>
        <v>10</v>
      </c>
      <c r="F22" s="15" t="s">
        <v>2</v>
      </c>
      <c r="G22" s="16">
        <f>MOD((((1/Instructions!$B$5)*3600)*B22),60)</f>
        <v>21.818181818181756</v>
      </c>
      <c r="H22" s="23" t="s">
        <v>123</v>
      </c>
      <c r="I22" s="23"/>
    </row>
    <row r="23" spans="1:9" ht="12.75">
      <c r="A23" s="23"/>
      <c r="B23" s="29">
        <v>19.8</v>
      </c>
      <c r="C23" s="23" t="s">
        <v>60</v>
      </c>
      <c r="D23" s="14"/>
      <c r="E23" s="14">
        <f>ROUNDDOWN((((1/Instructions!$B$5)*3600)*B23)/60,0)</f>
        <v>10</v>
      </c>
      <c r="F23" s="15" t="s">
        <v>2</v>
      </c>
      <c r="G23" s="16">
        <f>MOD((((1/Instructions!$B$5)*3600)*B23),60)</f>
        <v>48</v>
      </c>
      <c r="H23" s="23" t="s">
        <v>124</v>
      </c>
      <c r="I23" s="23"/>
    </row>
    <row r="24" spans="1:9" ht="12.75">
      <c r="A24" s="23"/>
      <c r="B24" s="29">
        <v>20.9</v>
      </c>
      <c r="C24" s="23"/>
      <c r="D24" s="14"/>
      <c r="E24" s="14">
        <f>ROUNDDOWN((((1/Instructions!$B$5)*3600)*B24)/60,0)</f>
        <v>11</v>
      </c>
      <c r="F24" s="15" t="s">
        <v>2</v>
      </c>
      <c r="G24" s="16">
        <f>MOD((((1/Instructions!$B$5)*3600)*B24),60)</f>
        <v>23.999999999999886</v>
      </c>
      <c r="H24" s="23" t="s">
        <v>125</v>
      </c>
      <c r="I24" s="24" t="s">
        <v>126</v>
      </c>
    </row>
    <row r="25" spans="1:9" ht="12.75">
      <c r="A25" s="23"/>
      <c r="B25" s="29">
        <v>22</v>
      </c>
      <c r="C25" s="23" t="s">
        <v>37</v>
      </c>
      <c r="D25" s="14"/>
      <c r="E25" s="14">
        <f>ROUNDDOWN((((1/Instructions!$B$5)*3600)*B25)/60,0)</f>
        <v>12</v>
      </c>
      <c r="F25" s="15" t="s">
        <v>2</v>
      </c>
      <c r="G25" s="16">
        <f>MOD((((1/Instructions!$B$5)*3600)*B25),60)</f>
        <v>0</v>
      </c>
      <c r="H25" s="23" t="s">
        <v>127</v>
      </c>
      <c r="I25" s="23"/>
    </row>
    <row r="26" spans="1:9" ht="12.75" customHeight="1">
      <c r="A26" s="23"/>
      <c r="B26" s="29">
        <v>22.3</v>
      </c>
      <c r="C26" s="23" t="s">
        <v>61</v>
      </c>
      <c r="D26" s="13"/>
      <c r="E26" s="14">
        <f>ROUNDDOWN((((1/Instructions!$B$5)*3600)*B26)/60,0)</f>
        <v>12</v>
      </c>
      <c r="F26" s="15" t="s">
        <v>2</v>
      </c>
      <c r="G26" s="16">
        <f>MOD((((1/Instructions!$B$5)*3600)*B26),60)</f>
        <v>9.81818181818187</v>
      </c>
      <c r="H26" s="23" t="s">
        <v>128</v>
      </c>
      <c r="I26" s="24" t="s">
        <v>126</v>
      </c>
    </row>
    <row r="27" spans="1:9" ht="12.75">
      <c r="A27" s="23"/>
      <c r="B27" s="29">
        <v>23.3</v>
      </c>
      <c r="C27" s="23" t="s">
        <v>62</v>
      </c>
      <c r="D27" s="13"/>
      <c r="E27" s="14">
        <f>ROUNDDOWN((((1/Instructions!$B$5)*3600)*B27)/60,0)</f>
        <v>12</v>
      </c>
      <c r="F27" s="15" t="s">
        <v>2</v>
      </c>
      <c r="G27" s="16">
        <f>MOD((((1/Instructions!$B$5)*3600)*B27),60)</f>
        <v>42.545454545454504</v>
      </c>
      <c r="H27" s="23" t="s">
        <v>129</v>
      </c>
      <c r="I27" s="23"/>
    </row>
    <row r="28" spans="1:9" ht="12.75">
      <c r="A28" s="23"/>
      <c r="B28" s="29">
        <v>24.7</v>
      </c>
      <c r="C28" s="23"/>
      <c r="D28" s="13"/>
      <c r="E28" s="14">
        <f>ROUNDDOWN((((1/Instructions!$B$5)*3600)*B28)/60,0)</f>
        <v>13</v>
      </c>
      <c r="F28" s="15" t="s">
        <v>2</v>
      </c>
      <c r="G28" s="16">
        <f>MOD((((1/Instructions!$B$5)*3600)*B28),60)</f>
        <v>28.363636363636374</v>
      </c>
      <c r="H28" s="23" t="s">
        <v>130</v>
      </c>
      <c r="I28" s="23"/>
    </row>
    <row r="29" spans="1:9" ht="12.75">
      <c r="A29" s="23"/>
      <c r="B29" s="29">
        <v>25.6</v>
      </c>
      <c r="C29" s="23" t="s">
        <v>34</v>
      </c>
      <c r="D29" s="13"/>
      <c r="E29" s="14">
        <f>ROUNDDOWN((((1/Instructions!$B$5)*3600)*B29)/60,0)</f>
        <v>13</v>
      </c>
      <c r="F29" s="15" t="s">
        <v>2</v>
      </c>
      <c r="G29" s="16">
        <f>MOD((((1/Instructions!$B$5)*3600)*B29),60)</f>
        <v>57.81818181818187</v>
      </c>
      <c r="H29" s="23" t="s">
        <v>131</v>
      </c>
      <c r="I29" s="23"/>
    </row>
    <row r="30" spans="1:9" ht="12.75">
      <c r="A30" s="23"/>
      <c r="B30" s="29">
        <v>25.9</v>
      </c>
      <c r="C30" s="23"/>
      <c r="D30" s="13"/>
      <c r="E30" s="14">
        <f>ROUNDDOWN((((1/Instructions!$B$5)*3600)*B30)/60,0)</f>
        <v>14</v>
      </c>
      <c r="F30" s="15" t="s">
        <v>2</v>
      </c>
      <c r="G30" s="16">
        <f>MOD((((1/Instructions!$B$5)*3600)*B30),60)</f>
        <v>7.636363636363626</v>
      </c>
      <c r="H30" s="23" t="s">
        <v>132</v>
      </c>
      <c r="I30" s="23"/>
    </row>
    <row r="31" spans="1:9" ht="12.75">
      <c r="A31" s="23"/>
      <c r="B31" s="29">
        <v>27.2</v>
      </c>
      <c r="C31" s="23"/>
      <c r="D31" s="13"/>
      <c r="E31" s="14">
        <f>ROUNDDOWN((((1/Instructions!$B$5)*3600)*B31)/60,0)</f>
        <v>14</v>
      </c>
      <c r="F31" s="15" t="s">
        <v>2</v>
      </c>
      <c r="G31" s="16">
        <f>MOD((((1/Instructions!$B$5)*3600)*B31),60)</f>
        <v>50.18181818181813</v>
      </c>
      <c r="H31" s="23" t="s">
        <v>133</v>
      </c>
      <c r="I31" s="23"/>
    </row>
    <row r="32" spans="1:9" ht="12.75">
      <c r="A32" s="23"/>
      <c r="B32" s="29">
        <v>27.7</v>
      </c>
      <c r="C32" s="23" t="s">
        <v>63</v>
      </c>
      <c r="D32" s="13"/>
      <c r="E32" s="14">
        <f>ROUNDDOWN((((1/Instructions!$B$5)*3600)*B32)/60,0)</f>
        <v>15</v>
      </c>
      <c r="F32" s="15" t="s">
        <v>2</v>
      </c>
      <c r="G32" s="16">
        <f>MOD((((1/Instructions!$B$5)*3600)*B32),60)</f>
        <v>6.545454545454504</v>
      </c>
      <c r="H32" s="23" t="s">
        <v>134</v>
      </c>
      <c r="I32" s="23"/>
    </row>
    <row r="33" spans="1:9" ht="22.5">
      <c r="A33" s="23"/>
      <c r="B33" s="29">
        <v>29.3</v>
      </c>
      <c r="C33" s="23" t="s">
        <v>32</v>
      </c>
      <c r="D33" s="13"/>
      <c r="E33" s="14">
        <f>ROUNDDOWN((((1/Instructions!$B$5)*3600)*B33)/60,0)</f>
        <v>15</v>
      </c>
      <c r="F33" s="15" t="s">
        <v>2</v>
      </c>
      <c r="G33" s="16">
        <f>MOD((((1/Instructions!$B$5)*3600)*B33),60)</f>
        <v>58.90909090909088</v>
      </c>
      <c r="H33" s="23" t="s">
        <v>135</v>
      </c>
      <c r="I33" s="23" t="s">
        <v>136</v>
      </c>
    </row>
    <row r="34" spans="1:9" ht="12.75">
      <c r="A34" s="23"/>
      <c r="B34" s="29">
        <v>30.6</v>
      </c>
      <c r="C34" s="23"/>
      <c r="D34" s="13"/>
      <c r="E34" s="14">
        <f>ROUNDDOWN((((1/Instructions!$B$5)*3600)*B34)/60,0)</f>
        <v>16</v>
      </c>
      <c r="F34" s="15" t="s">
        <v>2</v>
      </c>
      <c r="G34" s="16">
        <f>MOD((((1/Instructions!$B$5)*3600)*B34),60)</f>
        <v>41.454545454545496</v>
      </c>
      <c r="H34" s="23" t="s">
        <v>137</v>
      </c>
      <c r="I34" s="23" t="s">
        <v>138</v>
      </c>
    </row>
    <row r="35" spans="1:9" ht="12.75">
      <c r="A35" s="23"/>
      <c r="B35" s="29">
        <v>31.7</v>
      </c>
      <c r="C35" s="23"/>
      <c r="D35" s="13"/>
      <c r="E35" s="14">
        <f>ROUNDDOWN((((1/Instructions!$B$5)*3600)*B35)/60,0)</f>
        <v>17</v>
      </c>
      <c r="F35" s="15" t="s">
        <v>2</v>
      </c>
      <c r="G35" s="16">
        <f>MOD((((1/Instructions!$B$5)*3600)*B35),60)</f>
        <v>17.454545454545496</v>
      </c>
      <c r="H35" s="23" t="s">
        <v>139</v>
      </c>
      <c r="I35" s="23"/>
    </row>
    <row r="36" spans="1:9" ht="12.75" customHeight="1">
      <c r="A36" s="23"/>
      <c r="B36" s="29">
        <v>32</v>
      </c>
      <c r="C36" s="23" t="s">
        <v>31</v>
      </c>
      <c r="D36" s="13"/>
      <c r="E36" s="14">
        <f>ROUNDDOWN((((1/Instructions!$B$5)*3600)*B36)/60,0)</f>
        <v>17</v>
      </c>
      <c r="F36" s="15" t="s">
        <v>2</v>
      </c>
      <c r="G36" s="16">
        <f>MOD((((1/Instructions!$B$5)*3600)*B36),60)</f>
        <v>27.272727272727252</v>
      </c>
      <c r="H36" s="23" t="s">
        <v>140</v>
      </c>
      <c r="I36" s="23" t="s">
        <v>141</v>
      </c>
    </row>
    <row r="37" spans="1:9" ht="22.5">
      <c r="A37" s="23"/>
      <c r="B37" s="29">
        <v>32.4</v>
      </c>
      <c r="C37" s="23" t="s">
        <v>30</v>
      </c>
      <c r="D37" s="13"/>
      <c r="E37" s="14">
        <f>ROUNDDOWN((((1/Instructions!$B$5)*3600)*B37)/60,0)</f>
        <v>17</v>
      </c>
      <c r="F37" s="15" t="s">
        <v>2</v>
      </c>
      <c r="G37" s="16">
        <f>MOD((((1/Instructions!$B$5)*3600)*B37),60)</f>
        <v>40.36363636363626</v>
      </c>
      <c r="H37" s="23" t="s">
        <v>142</v>
      </c>
      <c r="I37" s="23" t="s">
        <v>143</v>
      </c>
    </row>
    <row r="38" spans="1:9" ht="12.75">
      <c r="A38" s="23"/>
      <c r="B38" s="29">
        <v>32.7</v>
      </c>
      <c r="C38" s="23" t="s">
        <v>29</v>
      </c>
      <c r="D38" s="13"/>
      <c r="E38" s="14">
        <f>ROUNDDOWN((((1/Instructions!$B$5)*3600)*B38)/60,0)</f>
        <v>17</v>
      </c>
      <c r="F38" s="15" t="s">
        <v>2</v>
      </c>
      <c r="G38" s="16">
        <f>MOD((((1/Instructions!$B$5)*3600)*B38),60)</f>
        <v>50.181818181818244</v>
      </c>
      <c r="H38" s="23" t="s">
        <v>144</v>
      </c>
      <c r="I38" s="23"/>
    </row>
    <row r="39" spans="1:9" ht="22.5">
      <c r="A39" s="23"/>
      <c r="B39" s="29">
        <v>33</v>
      </c>
      <c r="C39" s="23" t="s">
        <v>15</v>
      </c>
      <c r="D39" s="13"/>
      <c r="E39" s="14">
        <f>ROUNDDOWN((((1/Instructions!$B$5)*3600)*B39)/60,0)</f>
        <v>18</v>
      </c>
      <c r="F39" s="15" t="s">
        <v>2</v>
      </c>
      <c r="G39" s="16">
        <f>MOD((((1/Instructions!$B$5)*3600)*B39),60)</f>
        <v>0</v>
      </c>
      <c r="H39" s="23" t="s">
        <v>145</v>
      </c>
      <c r="I39" s="23"/>
    </row>
    <row r="40" spans="1:9" ht="12.75">
      <c r="A40" s="23"/>
      <c r="B40" s="29">
        <v>35.6</v>
      </c>
      <c r="C40" s="23" t="s">
        <v>14</v>
      </c>
      <c r="D40" s="13"/>
      <c r="E40" s="14">
        <f>ROUNDDOWN((((1/Instructions!$B$5)*3600)*B40)/60,0)</f>
        <v>19</v>
      </c>
      <c r="F40" s="15" t="s">
        <v>2</v>
      </c>
      <c r="G40" s="16">
        <f>MOD((((1/Instructions!$B$5)*3600)*B40),60)</f>
        <v>25.09090909090901</v>
      </c>
      <c r="H40" s="23" t="s">
        <v>146</v>
      </c>
      <c r="I40" s="23"/>
    </row>
    <row r="41" spans="1:9" ht="12.75">
      <c r="A41" s="23"/>
      <c r="B41" s="29">
        <v>36</v>
      </c>
      <c r="C41" s="23" t="s">
        <v>64</v>
      </c>
      <c r="D41" s="13"/>
      <c r="E41" s="14">
        <f>ROUNDDOWN((((1/Instructions!$B$5)*3600)*B41)/60,0)</f>
        <v>19</v>
      </c>
      <c r="F41" s="15" t="s">
        <v>2</v>
      </c>
      <c r="G41" s="16">
        <f>MOD((((1/Instructions!$B$5)*3600)*B41),60)</f>
        <v>38.181818181818244</v>
      </c>
      <c r="H41" s="23" t="s">
        <v>147</v>
      </c>
      <c r="I41" s="23"/>
    </row>
    <row r="42" spans="1:9" ht="12.75">
      <c r="A42" s="23"/>
      <c r="B42" s="29">
        <v>36.6</v>
      </c>
      <c r="C42" s="23"/>
      <c r="D42" s="13"/>
      <c r="E42" s="14">
        <f>ROUNDDOWN((((1/Instructions!$B$5)*3600)*B42)/60,0)</f>
        <v>19</v>
      </c>
      <c r="F42" s="15" t="s">
        <v>2</v>
      </c>
      <c r="G42" s="16">
        <f>MOD((((1/Instructions!$B$5)*3600)*B42),60)</f>
        <v>57.818181818181756</v>
      </c>
      <c r="H42" s="23" t="s">
        <v>148</v>
      </c>
      <c r="I42" s="24" t="s">
        <v>149</v>
      </c>
    </row>
    <row r="43" spans="1:9" ht="12.75">
      <c r="A43" s="23"/>
      <c r="B43" s="29">
        <v>37</v>
      </c>
      <c r="C43" s="23" t="s">
        <v>65</v>
      </c>
      <c r="D43" s="13"/>
      <c r="E43" s="14">
        <f>ROUNDDOWN((((1/Instructions!$B$5)*3600)*B43)/60,0)</f>
        <v>20</v>
      </c>
      <c r="F43" s="15" t="s">
        <v>2</v>
      </c>
      <c r="G43" s="16">
        <f>MOD((((1/Instructions!$B$5)*3600)*B43),60)</f>
        <v>10.909090909090992</v>
      </c>
      <c r="H43" s="23" t="s">
        <v>150</v>
      </c>
      <c r="I43" s="23" t="s">
        <v>151</v>
      </c>
    </row>
    <row r="44" spans="1:9" ht="12.75">
      <c r="A44" s="23"/>
      <c r="B44" s="29">
        <v>37.2</v>
      </c>
      <c r="C44" s="23" t="s">
        <v>66</v>
      </c>
      <c r="D44" s="13"/>
      <c r="E44" s="14">
        <f>ROUNDDOWN((((1/Instructions!$B$5)*3600)*B44)/60,0)</f>
        <v>20</v>
      </c>
      <c r="F44" s="15" t="s">
        <v>2</v>
      </c>
      <c r="G44" s="16">
        <f>MOD((((1/Instructions!$B$5)*3600)*B44),60)</f>
        <v>17.454545454545496</v>
      </c>
      <c r="H44" s="23" t="s">
        <v>152</v>
      </c>
      <c r="I44" s="23"/>
    </row>
    <row r="45" spans="1:9" ht="12.75">
      <c r="A45" s="23"/>
      <c r="B45" s="29">
        <v>38</v>
      </c>
      <c r="C45" s="23"/>
      <c r="D45" s="13"/>
      <c r="E45" s="14">
        <f>ROUNDDOWN((((1/Instructions!$B$5)*3600)*B45)/60,0)</f>
        <v>20</v>
      </c>
      <c r="F45" s="15" t="s">
        <v>2</v>
      </c>
      <c r="G45" s="16">
        <f>MOD((((1/Instructions!$B$5)*3600)*B45),60)</f>
        <v>43.63636363636351</v>
      </c>
      <c r="H45" s="23" t="s">
        <v>153</v>
      </c>
      <c r="I45" s="23"/>
    </row>
    <row r="46" spans="1:9" ht="12.75">
      <c r="A46" s="23"/>
      <c r="B46" s="29">
        <v>38.2</v>
      </c>
      <c r="C46" s="23" t="s">
        <v>67</v>
      </c>
      <c r="D46" s="13"/>
      <c r="E46" s="14">
        <f>ROUNDDOWN((((1/Instructions!$B$5)*3600)*B46)/60,0)</f>
        <v>20</v>
      </c>
      <c r="F46" s="15" t="s">
        <v>2</v>
      </c>
      <c r="G46" s="16">
        <f>MOD((((1/Instructions!$B$5)*3600)*B46),60)</f>
        <v>50.181818181818244</v>
      </c>
      <c r="H46" s="23" t="s">
        <v>154</v>
      </c>
      <c r="I46" s="23"/>
    </row>
    <row r="47" spans="1:9" ht="22.5">
      <c r="A47" s="23"/>
      <c r="B47" s="29">
        <v>38.8</v>
      </c>
      <c r="C47" s="23" t="s">
        <v>68</v>
      </c>
      <c r="D47" s="13"/>
      <c r="E47" s="14">
        <f>ROUNDDOWN((((1/Instructions!$B$5)*3600)*B47)/60,0)</f>
        <v>21</v>
      </c>
      <c r="F47" s="15" t="s">
        <v>2</v>
      </c>
      <c r="G47" s="16">
        <f>MOD((((1/Instructions!$B$5)*3600)*B47),60)</f>
        <v>9.818181818181756</v>
      </c>
      <c r="H47" s="23" t="s">
        <v>155</v>
      </c>
      <c r="I47" s="23"/>
    </row>
    <row r="48" spans="1:9" ht="12.75">
      <c r="A48" s="23"/>
      <c r="B48" s="29">
        <v>39.4</v>
      </c>
      <c r="C48" s="23" t="s">
        <v>69</v>
      </c>
      <c r="D48" s="13"/>
      <c r="E48" s="14">
        <f>ROUNDDOWN((((1/Instructions!$B$5)*3600)*B48)/60,0)</f>
        <v>21</v>
      </c>
      <c r="F48" s="15" t="s">
        <v>2</v>
      </c>
      <c r="G48" s="16">
        <f>MOD((((1/Instructions!$B$5)*3600)*B48),60)</f>
        <v>29.454545454545496</v>
      </c>
      <c r="H48" s="23" t="s">
        <v>156</v>
      </c>
      <c r="I48" s="23"/>
    </row>
    <row r="49" spans="1:9" ht="12.75">
      <c r="A49" s="23"/>
      <c r="B49" s="29">
        <v>39.8</v>
      </c>
      <c r="C49" s="23"/>
      <c r="D49" s="13"/>
      <c r="E49" s="14">
        <f>ROUNDDOWN((((1/Instructions!$B$5)*3600)*B49)/60,0)</f>
        <v>21</v>
      </c>
      <c r="F49" s="15" t="s">
        <v>2</v>
      </c>
      <c r="G49" s="16">
        <f>MOD((((1/Instructions!$B$5)*3600)*B49),60)</f>
        <v>42.545454545454504</v>
      </c>
      <c r="H49" s="23" t="s">
        <v>157</v>
      </c>
      <c r="I49" s="24" t="s">
        <v>149</v>
      </c>
    </row>
    <row r="50" spans="1:9" ht="12.75">
      <c r="A50" s="23"/>
      <c r="B50" s="29">
        <v>40</v>
      </c>
      <c r="C50" s="23" t="s">
        <v>70</v>
      </c>
      <c r="D50" s="13"/>
      <c r="E50" s="14">
        <f>ROUNDDOWN((((1/Instructions!$B$5)*3600)*B50)/60,0)</f>
        <v>21</v>
      </c>
      <c r="F50" s="15" t="s">
        <v>2</v>
      </c>
      <c r="G50" s="16">
        <f>MOD((((1/Instructions!$B$5)*3600)*B50),60)</f>
        <v>49.09090909090901</v>
      </c>
      <c r="H50" s="23" t="s">
        <v>158</v>
      </c>
      <c r="I50" s="23"/>
    </row>
    <row r="51" spans="1:9" ht="12.75">
      <c r="A51" s="23"/>
      <c r="B51" s="29">
        <v>40.6</v>
      </c>
      <c r="C51" s="23"/>
      <c r="D51" s="13"/>
      <c r="E51" s="14">
        <f>ROUNDDOWN((((1/Instructions!$B$5)*3600)*B51)/60,0)</f>
        <v>22</v>
      </c>
      <c r="F51" s="15" t="s">
        <v>2</v>
      </c>
      <c r="G51" s="16">
        <f>MOD((((1/Instructions!$B$5)*3600)*B51),60)</f>
        <v>8.727272727272748</v>
      </c>
      <c r="H51" s="23" t="s">
        <v>159</v>
      </c>
      <c r="I51" s="23"/>
    </row>
    <row r="52" spans="1:9" ht="12.75">
      <c r="A52" s="23"/>
      <c r="B52" s="29">
        <v>41.1</v>
      </c>
      <c r="C52" s="23" t="s">
        <v>71</v>
      </c>
      <c r="D52" s="13"/>
      <c r="E52" s="14">
        <f>ROUNDDOWN((((1/Instructions!$B$5)*3600)*B52)/60,0)</f>
        <v>22</v>
      </c>
      <c r="F52" s="15" t="s">
        <v>2</v>
      </c>
      <c r="G52" s="16">
        <f>MOD((((1/Instructions!$B$5)*3600)*B52),60)</f>
        <v>25.09090909090901</v>
      </c>
      <c r="H52" s="23" t="s">
        <v>160</v>
      </c>
      <c r="I52" s="23"/>
    </row>
    <row r="53" spans="1:9" ht="12.75">
      <c r="A53" s="23"/>
      <c r="B53" s="29">
        <v>42.4</v>
      </c>
      <c r="C53" s="23" t="s">
        <v>72</v>
      </c>
      <c r="D53" s="13"/>
      <c r="E53" s="14">
        <f>ROUNDDOWN((((1/Instructions!$B$5)*3600)*B53)/60,0)</f>
        <v>23</v>
      </c>
      <c r="F53" s="15" t="s">
        <v>2</v>
      </c>
      <c r="G53" s="16">
        <f>MOD((((1/Instructions!$B$5)*3600)*B53),60)</f>
        <v>7.636363636363512</v>
      </c>
      <c r="H53" s="23" t="s">
        <v>161</v>
      </c>
      <c r="I53" s="23"/>
    </row>
    <row r="54" spans="1:9" ht="22.5">
      <c r="A54" s="23"/>
      <c r="B54" s="29">
        <v>42.8</v>
      </c>
      <c r="C54" s="23"/>
      <c r="D54" s="13"/>
      <c r="E54" s="14">
        <f>ROUNDDOWN((((1/Instructions!$B$5)*3600)*B54)/60,0)</f>
        <v>23</v>
      </c>
      <c r="F54" s="15" t="s">
        <v>2</v>
      </c>
      <c r="G54" s="16">
        <f>MOD((((1/Instructions!$B$5)*3600)*B54),60)</f>
        <v>20.72727272727252</v>
      </c>
      <c r="H54" s="23" t="s">
        <v>162</v>
      </c>
      <c r="I54" s="24" t="s">
        <v>163</v>
      </c>
    </row>
    <row r="55" spans="1:9" ht="12.75">
      <c r="A55" s="23"/>
      <c r="B55" s="29">
        <v>43.8</v>
      </c>
      <c r="C55" s="23" t="s">
        <v>73</v>
      </c>
      <c r="D55" s="13"/>
      <c r="E55" s="14">
        <f>ROUNDDOWN((((1/Instructions!$B$5)*3600)*B55)/60,0)</f>
        <v>23</v>
      </c>
      <c r="F55" s="15" t="s">
        <v>2</v>
      </c>
      <c r="G55" s="16">
        <f>MOD((((1/Instructions!$B$5)*3600)*B55),60)</f>
        <v>53.45454545454527</v>
      </c>
      <c r="H55" s="23" t="s">
        <v>164</v>
      </c>
      <c r="I55" s="23" t="s">
        <v>113</v>
      </c>
    </row>
    <row r="56" spans="1:9" ht="12.75">
      <c r="A56" s="23"/>
      <c r="B56" s="29">
        <v>44.2</v>
      </c>
      <c r="C56" s="23" t="s">
        <v>74</v>
      </c>
      <c r="D56" s="13"/>
      <c r="E56" s="14">
        <f>ROUNDDOWN((((1/Instructions!$B$5)*3600)*B56)/60,0)</f>
        <v>24</v>
      </c>
      <c r="F56" s="15" t="s">
        <v>2</v>
      </c>
      <c r="G56" s="16">
        <f>MOD((((1/Instructions!$B$5)*3600)*B56),60)</f>
        <v>6.545454545454504</v>
      </c>
      <c r="H56" s="23" t="s">
        <v>165</v>
      </c>
      <c r="I56" s="23" t="s">
        <v>108</v>
      </c>
    </row>
    <row r="57" spans="1:9" ht="12.75">
      <c r="A57" s="23"/>
      <c r="B57" s="29">
        <v>44.4</v>
      </c>
      <c r="C57" s="23" t="s">
        <v>75</v>
      </c>
      <c r="D57" s="13"/>
      <c r="E57" s="14">
        <f>ROUNDDOWN((((1/Instructions!$B$5)*3600)*B57)/60,0)</f>
        <v>24</v>
      </c>
      <c r="F57" s="15" t="s">
        <v>2</v>
      </c>
      <c r="G57" s="16">
        <f>MOD((((1/Instructions!$B$5)*3600)*B57),60)</f>
        <v>13.090909090909008</v>
      </c>
      <c r="H57" s="23" t="s">
        <v>166</v>
      </c>
      <c r="I57" s="23"/>
    </row>
    <row r="58" spans="1:9" ht="12.75">
      <c r="A58" s="23"/>
      <c r="B58" s="29">
        <v>45</v>
      </c>
      <c r="C58" s="23" t="s">
        <v>76</v>
      </c>
      <c r="D58" s="13"/>
      <c r="E58" s="14">
        <f>ROUNDDOWN((((1/Instructions!$B$5)*3600)*B58)/60,0)</f>
        <v>24</v>
      </c>
      <c r="F58" s="15" t="s">
        <v>2</v>
      </c>
      <c r="G58" s="16">
        <f>MOD((((1/Instructions!$B$5)*3600)*B58),60)</f>
        <v>32.72727272727275</v>
      </c>
      <c r="H58" s="23" t="s">
        <v>167</v>
      </c>
      <c r="I58" s="23" t="s">
        <v>168</v>
      </c>
    </row>
    <row r="59" spans="1:9" ht="22.5">
      <c r="A59" s="23"/>
      <c r="B59" s="29">
        <v>45.2</v>
      </c>
      <c r="C59" s="23" t="s">
        <v>77</v>
      </c>
      <c r="D59" s="13"/>
      <c r="E59" s="14">
        <f>ROUNDDOWN((((1/Instructions!$B$5)*3600)*B59)/60,0)</f>
        <v>24</v>
      </c>
      <c r="F59" s="15" t="s">
        <v>2</v>
      </c>
      <c r="G59" s="16">
        <f>MOD((((1/Instructions!$B$5)*3600)*B59),60)</f>
        <v>39.27272727272725</v>
      </c>
      <c r="H59" s="23" t="s">
        <v>169</v>
      </c>
      <c r="I59" s="23" t="s">
        <v>113</v>
      </c>
    </row>
    <row r="60" spans="1:9" ht="12.75">
      <c r="A60" s="23"/>
      <c r="B60" s="29">
        <v>45.6</v>
      </c>
      <c r="C60" s="23"/>
      <c r="D60" s="13"/>
      <c r="E60" s="14">
        <f>ROUNDDOWN((((1/Instructions!$B$5)*3600)*B60)/60,0)</f>
        <v>24</v>
      </c>
      <c r="F60" s="15" t="s">
        <v>2</v>
      </c>
      <c r="G60" s="16">
        <f>MOD((((1/Instructions!$B$5)*3600)*B60),60)</f>
        <v>52.36363636363649</v>
      </c>
      <c r="H60" s="23" t="s">
        <v>170</v>
      </c>
      <c r="I60" s="23"/>
    </row>
    <row r="61" spans="1:9" ht="12.75">
      <c r="A61" s="23"/>
      <c r="B61" s="29">
        <v>45.8</v>
      </c>
      <c r="C61" s="23" t="s">
        <v>78</v>
      </c>
      <c r="D61" s="13"/>
      <c r="E61" s="14">
        <f>ROUNDDOWN((((1/Instructions!$B$5)*3600)*B61)/60,0)</f>
        <v>24</v>
      </c>
      <c r="F61" s="15" t="s">
        <v>2</v>
      </c>
      <c r="G61" s="16">
        <f>MOD((((1/Instructions!$B$5)*3600)*B61),60)</f>
        <v>58.909090909090764</v>
      </c>
      <c r="H61" s="23" t="s">
        <v>171</v>
      </c>
      <c r="I61" s="23" t="s">
        <v>172</v>
      </c>
    </row>
    <row r="62" spans="1:9" ht="12.75">
      <c r="A62" s="23"/>
      <c r="B62" s="29">
        <v>46</v>
      </c>
      <c r="C62" s="23" t="s">
        <v>79</v>
      </c>
      <c r="D62" s="13"/>
      <c r="E62" s="14">
        <f>ROUNDDOWN((((1/Instructions!$B$5)*3600)*B62)/60,0)</f>
        <v>25</v>
      </c>
      <c r="F62" s="15" t="s">
        <v>2</v>
      </c>
      <c r="G62" s="16">
        <f>MOD((((1/Instructions!$B$5)*3600)*B62),60)</f>
        <v>5.454545454545496</v>
      </c>
      <c r="H62" s="23" t="s">
        <v>173</v>
      </c>
      <c r="I62" s="23" t="s">
        <v>174</v>
      </c>
    </row>
    <row r="63" spans="1:9" ht="12.75">
      <c r="A63" s="23"/>
      <c r="B63" s="29">
        <v>46.4</v>
      </c>
      <c r="C63" s="23" t="s">
        <v>80</v>
      </c>
      <c r="D63" s="13"/>
      <c r="E63" s="14">
        <f>ROUNDDOWN((((1/Instructions!$B$5)*3600)*B63)/60,0)</f>
        <v>25</v>
      </c>
      <c r="F63" s="15" t="s">
        <v>2</v>
      </c>
      <c r="G63" s="16">
        <f>MOD((((1/Instructions!$B$5)*3600)*B63),60)</f>
        <v>18.545454545454504</v>
      </c>
      <c r="H63" s="23" t="s">
        <v>175</v>
      </c>
      <c r="I63" s="23"/>
    </row>
    <row r="64" spans="1:9" ht="22.5">
      <c r="A64" s="23"/>
      <c r="B64" s="29">
        <v>47.1</v>
      </c>
      <c r="C64" s="23" t="s">
        <v>81</v>
      </c>
      <c r="D64" s="13"/>
      <c r="E64" s="14">
        <f>ROUNDDOWN((((1/Instructions!$B$5)*3600)*B64)/60,0)</f>
        <v>25</v>
      </c>
      <c r="F64" s="15" t="s">
        <v>2</v>
      </c>
      <c r="G64" s="16">
        <f>MOD((((1/Instructions!$B$5)*3600)*B64),60)</f>
        <v>41.454545454545496</v>
      </c>
      <c r="H64" s="23" t="s">
        <v>176</v>
      </c>
      <c r="I64" s="23" t="s">
        <v>177</v>
      </c>
    </row>
    <row r="65" spans="1:9" ht="12.75">
      <c r="A65" s="23"/>
      <c r="B65" s="29">
        <v>48</v>
      </c>
      <c r="C65" s="23"/>
      <c r="D65" s="13"/>
      <c r="E65" s="14">
        <f>ROUNDDOWN((((1/Instructions!$B$5)*3600)*B65)/60,0)</f>
        <v>26</v>
      </c>
      <c r="F65" s="15" t="s">
        <v>2</v>
      </c>
      <c r="G65" s="16">
        <f>MOD((((1/Instructions!$B$5)*3600)*B65),60)</f>
        <v>10.909090909090992</v>
      </c>
      <c r="H65" s="23" t="s">
        <v>178</v>
      </c>
      <c r="I65" s="23" t="s">
        <v>179</v>
      </c>
    </row>
    <row r="66" spans="1:9" ht="12.75">
      <c r="A66" s="23"/>
      <c r="B66" s="29">
        <v>48.7</v>
      </c>
      <c r="C66" s="23" t="s">
        <v>82</v>
      </c>
      <c r="D66" s="13"/>
      <c r="E66" s="14">
        <f>ROUNDDOWN((((1/Instructions!$B$5)*3600)*B66)/60,0)</f>
        <v>26</v>
      </c>
      <c r="F66" s="15" t="s">
        <v>2</v>
      </c>
      <c r="G66" s="16">
        <f>MOD((((1/Instructions!$B$5)*3600)*B66),60)</f>
        <v>33.81818181818198</v>
      </c>
      <c r="H66" s="23" t="s">
        <v>180</v>
      </c>
      <c r="I66" s="23" t="s">
        <v>179</v>
      </c>
    </row>
    <row r="67" spans="1:9" ht="12.75">
      <c r="A67" s="23"/>
      <c r="B67" s="29">
        <v>49.4</v>
      </c>
      <c r="C67" s="23" t="s">
        <v>83</v>
      </c>
      <c r="D67" s="13"/>
      <c r="E67" s="14">
        <f>ROUNDDOWN((((1/Instructions!$B$5)*3600)*B67)/60,0)</f>
        <v>26</v>
      </c>
      <c r="F67" s="15" t="s">
        <v>2</v>
      </c>
      <c r="G67" s="16">
        <f>MOD((((1/Instructions!$B$5)*3600)*B67),60)</f>
        <v>56.72727272727275</v>
      </c>
      <c r="H67" s="23" t="s">
        <v>181</v>
      </c>
      <c r="I67" s="23" t="s">
        <v>182</v>
      </c>
    </row>
    <row r="68" spans="1:9" ht="12.75">
      <c r="A68" s="23"/>
      <c r="B68" s="29">
        <v>49.9</v>
      </c>
      <c r="C68" s="23"/>
      <c r="D68" s="13"/>
      <c r="E68" s="14">
        <f>ROUNDDOWN((((1/Instructions!$B$5)*3600)*B68)/60,0)</f>
        <v>27</v>
      </c>
      <c r="F68" s="15" t="s">
        <v>2</v>
      </c>
      <c r="G68" s="16">
        <f>MOD((((1/Instructions!$B$5)*3600)*B68),60)</f>
        <v>13.090909090909008</v>
      </c>
      <c r="H68" s="23" t="s">
        <v>183</v>
      </c>
      <c r="I68" s="23" t="s">
        <v>184</v>
      </c>
    </row>
    <row r="69" spans="1:9" ht="12.75">
      <c r="A69" s="23"/>
      <c r="B69" s="29">
        <v>50.1</v>
      </c>
      <c r="C69" s="23"/>
      <c r="D69" s="13"/>
      <c r="E69" s="14">
        <f>ROUNDDOWN((((1/Instructions!$B$5)*3600)*B69)/60,0)</f>
        <v>27</v>
      </c>
      <c r="F69" s="15" t="s">
        <v>2</v>
      </c>
      <c r="G69" s="16">
        <f>MOD((((1/Instructions!$B$5)*3600)*B69),60)</f>
        <v>19.63636363636374</v>
      </c>
      <c r="H69" s="23" t="s">
        <v>185</v>
      </c>
      <c r="I69" s="24" t="s">
        <v>149</v>
      </c>
    </row>
    <row r="70" spans="1:9" ht="12.75">
      <c r="A70" s="23"/>
      <c r="B70" s="29">
        <v>50.8</v>
      </c>
      <c r="C70" s="23"/>
      <c r="D70" s="13"/>
      <c r="E70" s="14">
        <f>ROUNDDOWN((((1/Instructions!$B$5)*3600)*B70)/60,0)</f>
        <v>27</v>
      </c>
      <c r="F70" s="15" t="s">
        <v>2</v>
      </c>
      <c r="G70" s="16">
        <f>MOD((((1/Instructions!$B$5)*3600)*B70),60)</f>
        <v>42.545454545454504</v>
      </c>
      <c r="H70" s="23" t="s">
        <v>186</v>
      </c>
      <c r="I70" s="23"/>
    </row>
    <row r="71" spans="1:9" ht="22.5">
      <c r="A71" s="23"/>
      <c r="B71" s="29">
        <v>51.4</v>
      </c>
      <c r="C71" s="23" t="s">
        <v>84</v>
      </c>
      <c r="D71" s="13"/>
      <c r="E71" s="14">
        <f>ROUNDDOWN((((1/Instructions!$B$5)*3600)*B71)/60,0)</f>
        <v>28</v>
      </c>
      <c r="F71" s="15" t="s">
        <v>2</v>
      </c>
      <c r="G71" s="16">
        <f>MOD((((1/Instructions!$B$5)*3600)*B71),60)</f>
        <v>2.1818181818180165</v>
      </c>
      <c r="H71" s="23" t="s">
        <v>187</v>
      </c>
      <c r="I71" s="23" t="s">
        <v>188</v>
      </c>
    </row>
    <row r="72" spans="1:9" ht="22.5">
      <c r="A72" s="23"/>
      <c r="B72" s="29">
        <v>51.8</v>
      </c>
      <c r="C72" s="23" t="s">
        <v>85</v>
      </c>
      <c r="D72" s="13"/>
      <c r="E72" s="14">
        <f>ROUNDDOWN((((1/Instructions!$B$5)*3600)*B72)/60,0)</f>
        <v>28</v>
      </c>
      <c r="F72" s="15" t="s">
        <v>2</v>
      </c>
      <c r="G72" s="16">
        <f>MOD((((1/Instructions!$B$5)*3600)*B72),60)</f>
        <v>15.272727272727252</v>
      </c>
      <c r="H72" s="23" t="s">
        <v>189</v>
      </c>
      <c r="I72" s="23" t="s">
        <v>190</v>
      </c>
    </row>
    <row r="73" spans="1:9" ht="22.5">
      <c r="A73" s="23"/>
      <c r="B73" s="29">
        <v>52.2</v>
      </c>
      <c r="C73" s="23" t="s">
        <v>86</v>
      </c>
      <c r="D73" s="13"/>
      <c r="E73" s="14">
        <f>ROUNDDOWN((((1/Instructions!$B$5)*3600)*B73)/60,0)</f>
        <v>28</v>
      </c>
      <c r="F73" s="15" t="s">
        <v>2</v>
      </c>
      <c r="G73" s="16">
        <f>MOD((((1/Instructions!$B$5)*3600)*B73),60)</f>
        <v>28.363636363636488</v>
      </c>
      <c r="H73" s="23" t="s">
        <v>191</v>
      </c>
      <c r="I73" s="23" t="s">
        <v>192</v>
      </c>
    </row>
    <row r="74" spans="1:9" ht="12.75">
      <c r="A74" s="23"/>
      <c r="B74" s="29">
        <v>52.5</v>
      </c>
      <c r="C74" s="23" t="s">
        <v>87</v>
      </c>
      <c r="D74" s="13"/>
      <c r="E74" s="14">
        <f>ROUNDDOWN((((1/Instructions!$B$5)*3600)*B74)/60,0)</f>
        <v>28</v>
      </c>
      <c r="F74" s="15" t="s">
        <v>2</v>
      </c>
      <c r="G74" s="16">
        <f>MOD((((1/Instructions!$B$5)*3600)*B74),60)</f>
        <v>38.181818181818244</v>
      </c>
      <c r="H74" s="23" t="s">
        <v>193</v>
      </c>
      <c r="I74" s="23"/>
    </row>
    <row r="75" spans="1:9" ht="12.75">
      <c r="A75" s="23"/>
      <c r="B75" s="29">
        <v>52.7</v>
      </c>
      <c r="C75" s="23" t="s">
        <v>88</v>
      </c>
      <c r="D75" s="13"/>
      <c r="E75" s="14">
        <f>ROUNDDOWN((((1/Instructions!$B$5)*3600)*B75)/60,0)</f>
        <v>28</v>
      </c>
      <c r="F75" s="15" t="s">
        <v>2</v>
      </c>
      <c r="G75" s="16">
        <f>MOD((((1/Instructions!$B$5)*3600)*B75),60)</f>
        <v>44.72727272727275</v>
      </c>
      <c r="H75" s="23" t="s">
        <v>194</v>
      </c>
      <c r="I75" s="23" t="s">
        <v>195</v>
      </c>
    </row>
    <row r="76" spans="1:9" ht="12.75">
      <c r="A76" s="23"/>
      <c r="B76" s="29">
        <v>53.2</v>
      </c>
      <c r="C76" s="23" t="s">
        <v>89</v>
      </c>
      <c r="D76" s="13"/>
      <c r="E76" s="14">
        <f>ROUNDDOWN((((1/Instructions!$B$5)*3600)*B76)/60,0)</f>
        <v>29</v>
      </c>
      <c r="F76" s="15" t="s">
        <v>2</v>
      </c>
      <c r="G76" s="16">
        <f>MOD((((1/Instructions!$B$5)*3600)*B76),60)</f>
        <v>1.0909090909092356</v>
      </c>
      <c r="H76" s="23" t="s">
        <v>175</v>
      </c>
      <c r="I76" s="23"/>
    </row>
    <row r="77" spans="1:9" ht="12.75">
      <c r="A77" s="23"/>
      <c r="B77" s="29">
        <v>53.7</v>
      </c>
      <c r="C77" s="23" t="s">
        <v>90</v>
      </c>
      <c r="D77" s="13"/>
      <c r="E77" s="14">
        <f>ROUNDDOWN((((1/Instructions!$B$5)*3600)*B77)/60,0)</f>
        <v>29</v>
      </c>
      <c r="F77" s="15" t="s">
        <v>2</v>
      </c>
      <c r="G77" s="16">
        <f>MOD((((1/Instructions!$B$5)*3600)*B77),60)</f>
        <v>17.454545454545496</v>
      </c>
      <c r="H77" s="23" t="s">
        <v>196</v>
      </c>
      <c r="I77" s="23"/>
    </row>
    <row r="78" spans="1:9" ht="12.75">
      <c r="A78" s="23"/>
      <c r="B78" s="29">
        <v>54.2</v>
      </c>
      <c r="C78" s="23" t="s">
        <v>91</v>
      </c>
      <c r="D78" s="13"/>
      <c r="E78" s="14">
        <f>ROUNDDOWN((((1/Instructions!$B$5)*3600)*B78)/60,0)</f>
        <v>29</v>
      </c>
      <c r="F78" s="15" t="s">
        <v>2</v>
      </c>
      <c r="G78" s="16">
        <f>MOD((((1/Instructions!$B$5)*3600)*B78),60)</f>
        <v>33.81818181818198</v>
      </c>
      <c r="H78" s="23" t="s">
        <v>117</v>
      </c>
      <c r="I78" s="23"/>
    </row>
    <row r="79" spans="1:9" ht="12.75">
      <c r="A79" s="23"/>
      <c r="B79" s="29">
        <v>54.9</v>
      </c>
      <c r="C79" s="23" t="s">
        <v>92</v>
      </c>
      <c r="D79" s="13"/>
      <c r="E79" s="14">
        <f>ROUNDDOWN((((1/Instructions!$B$5)*3600)*B79)/60,0)</f>
        <v>29</v>
      </c>
      <c r="F79" s="15" t="s">
        <v>2</v>
      </c>
      <c r="G79" s="16">
        <f>MOD((((1/Instructions!$B$5)*3600)*B79),60)</f>
        <v>56.72727272727275</v>
      </c>
      <c r="H79" s="23" t="s">
        <v>127</v>
      </c>
      <c r="I79" s="23"/>
    </row>
    <row r="80" spans="1:9" ht="12.75">
      <c r="A80" s="23"/>
      <c r="B80" s="29">
        <v>55.3</v>
      </c>
      <c r="C80" s="23" t="s">
        <v>93</v>
      </c>
      <c r="D80" s="13"/>
      <c r="E80" s="14">
        <f>ROUNDDOWN((((1/Instructions!$B$5)*3600)*B80)/60,0)</f>
        <v>30</v>
      </c>
      <c r="F80" s="15" t="s">
        <v>2</v>
      </c>
      <c r="G80" s="16">
        <f>MOD((((1/Instructions!$B$5)*3600)*B80),60)</f>
        <v>9.818181818181756</v>
      </c>
      <c r="H80" s="23" t="s">
        <v>197</v>
      </c>
      <c r="I80" s="23"/>
    </row>
    <row r="81" spans="1:9" ht="12.75">
      <c r="A81" s="23"/>
      <c r="B81" s="29">
        <v>55.9</v>
      </c>
      <c r="C81" s="23" t="s">
        <v>94</v>
      </c>
      <c r="D81" s="13"/>
      <c r="E81" s="14">
        <f>ROUNDDOWN((((1/Instructions!$B$5)*3600)*B81)/60,0)</f>
        <v>30</v>
      </c>
      <c r="F81" s="15" t="s">
        <v>2</v>
      </c>
      <c r="G81" s="16">
        <f>MOD((((1/Instructions!$B$5)*3600)*B81),60)</f>
        <v>29.45454545454527</v>
      </c>
      <c r="H81" s="23" t="s">
        <v>198</v>
      </c>
      <c r="I81" s="23"/>
    </row>
    <row r="82" spans="1:9" ht="12.75">
      <c r="A82" s="23"/>
      <c r="B82" s="29">
        <v>56.5</v>
      </c>
      <c r="C82" s="23"/>
      <c r="D82" s="13"/>
      <c r="E82" s="14">
        <f>ROUNDDOWN((((1/Instructions!$B$5)*3600)*B82)/60,0)</f>
        <v>30</v>
      </c>
      <c r="F82" s="15" t="s">
        <v>2</v>
      </c>
      <c r="G82" s="16">
        <f>MOD((((1/Instructions!$B$5)*3600)*B82),60)</f>
        <v>49.09090909090901</v>
      </c>
      <c r="H82" s="23" t="s">
        <v>111</v>
      </c>
      <c r="I82" s="23"/>
    </row>
    <row r="83" spans="1:9" ht="12.75">
      <c r="A83" s="23"/>
      <c r="B83" s="29">
        <v>57.4</v>
      </c>
      <c r="C83" s="23" t="s">
        <v>95</v>
      </c>
      <c r="D83" s="13"/>
      <c r="E83" s="14">
        <f>ROUNDDOWN((((1/Instructions!$B$5)*3600)*B83)/60,0)</f>
        <v>31</v>
      </c>
      <c r="F83" s="15" t="s">
        <v>2</v>
      </c>
      <c r="G83" s="16">
        <f>MOD((((1/Instructions!$B$5)*3600)*B83),60)</f>
        <v>18.545454545454504</v>
      </c>
      <c r="H83" s="23" t="s">
        <v>199</v>
      </c>
      <c r="I83" s="24" t="s">
        <v>121</v>
      </c>
    </row>
    <row r="84" spans="1:9" ht="22.5">
      <c r="A84" s="23"/>
      <c r="B84" s="29">
        <v>57.7</v>
      </c>
      <c r="C84" s="23" t="s">
        <v>96</v>
      </c>
      <c r="D84" s="13"/>
      <c r="E84" s="14">
        <f>ROUNDDOWN((((1/Instructions!$B$5)*3600)*B84)/60,0)</f>
        <v>31</v>
      </c>
      <c r="F84" s="15" t="s">
        <v>2</v>
      </c>
      <c r="G84" s="16">
        <f>MOD((((1/Instructions!$B$5)*3600)*B84),60)</f>
        <v>28.363636363636488</v>
      </c>
      <c r="H84" s="23" t="s">
        <v>200</v>
      </c>
      <c r="I84" s="24" t="s">
        <v>201</v>
      </c>
    </row>
    <row r="85" spans="1:9" ht="12.75">
      <c r="A85" s="23"/>
      <c r="B85" s="29">
        <v>58.2</v>
      </c>
      <c r="C85" s="23" t="s">
        <v>97</v>
      </c>
      <c r="D85" s="13"/>
      <c r="E85" s="14">
        <f>ROUNDDOWN((((1/Instructions!$B$5)*3600)*B85)/60,0)</f>
        <v>31</v>
      </c>
      <c r="F85" s="15" t="s">
        <v>2</v>
      </c>
      <c r="G85" s="16">
        <f>MOD((((1/Instructions!$B$5)*3600)*B85),60)</f>
        <v>44.72727272727275</v>
      </c>
      <c r="H85" s="23" t="s">
        <v>202</v>
      </c>
      <c r="I85" s="23"/>
    </row>
    <row r="86" spans="1:9" ht="12.75">
      <c r="A86" s="23">
        <v>488.3</v>
      </c>
      <c r="B86" s="29">
        <v>59</v>
      </c>
      <c r="C86" s="23"/>
      <c r="D86" s="13"/>
      <c r="E86" s="14">
        <f>ROUNDDOWN((((1/Instructions!$B$5)*3600)*B86)/60,0)</f>
        <v>32</v>
      </c>
      <c r="F86" s="15" t="s">
        <v>2</v>
      </c>
      <c r="G86" s="16">
        <f>MOD((((1/Instructions!$B$5)*3600)*B86),60)</f>
        <v>10.909090909090764</v>
      </c>
      <c r="H86" s="25" t="s">
        <v>203</v>
      </c>
      <c r="I86" s="58" t="s">
        <v>205</v>
      </c>
    </row>
    <row r="87" spans="1:9" ht="12.75">
      <c r="A87" s="13"/>
      <c r="B87" s="17"/>
      <c r="C87" s="13"/>
      <c r="D87" s="13"/>
      <c r="E87" s="14">
        <f>ROUNDDOWN((((1/Instructions!$B$5)*3600)*B87)/60,0)</f>
        <v>0</v>
      </c>
      <c r="F87" s="15" t="s">
        <v>2</v>
      </c>
      <c r="G87" s="16">
        <f>MOD((((1/Instructions!$B$5)*3600)*B87),60)</f>
        <v>0</v>
      </c>
      <c r="H87" s="26" t="s">
        <v>204</v>
      </c>
      <c r="I87" s="59"/>
    </row>
    <row r="88" spans="1:9" ht="12.75">
      <c r="A88" s="13"/>
      <c r="B88" s="17"/>
      <c r="C88" s="13"/>
      <c r="D88" s="13"/>
      <c r="E88" s="14">
        <f>ROUNDDOWN((((1/Instructions!$B$5)*3600)*B88)/60,0)</f>
        <v>0</v>
      </c>
      <c r="F88" s="15" t="s">
        <v>2</v>
      </c>
      <c r="G88" s="16">
        <f>MOD((((1/Instructions!$B$5)*3600)*B88),60)</f>
        <v>0</v>
      </c>
      <c r="H88" s="24" t="s">
        <v>206</v>
      </c>
      <c r="I88" s="24" t="s">
        <v>207</v>
      </c>
    </row>
    <row r="89" spans="1:9" ht="45">
      <c r="A89" s="13"/>
      <c r="B89" s="17"/>
      <c r="C89" s="13"/>
      <c r="D89" s="13"/>
      <c r="E89" s="14">
        <f>ROUNDDOWN((((1/Instructions!$B$5)*3600)*B89)/60,0)</f>
        <v>0</v>
      </c>
      <c r="F89" s="15" t="s">
        <v>2</v>
      </c>
      <c r="G89" s="16">
        <f>MOD((((1/Instructions!$B$5)*3600)*B89),60)</f>
        <v>0</v>
      </c>
      <c r="H89" s="24" t="s">
        <v>208</v>
      </c>
      <c r="I89" s="24" t="s">
        <v>209</v>
      </c>
    </row>
    <row r="90" spans="1:9" ht="12.75">
      <c r="A90" s="13"/>
      <c r="B90" s="17"/>
      <c r="C90" s="13"/>
      <c r="D90" s="13"/>
      <c r="E90" s="14">
        <f>ROUNDDOWN((((1/Instructions!$B$5)*3600)*B90)/60,0)</f>
        <v>0</v>
      </c>
      <c r="F90" s="15" t="s">
        <v>2</v>
      </c>
      <c r="G90" s="16">
        <f>MOD((((1/Instructions!$B$5)*3600)*B90),60)</f>
        <v>0</v>
      </c>
      <c r="H90" s="13"/>
      <c r="I90" s="13"/>
    </row>
    <row r="91" spans="1:9" ht="12.75">
      <c r="A91" s="13"/>
      <c r="B91" s="17"/>
      <c r="C91" s="13"/>
      <c r="D91" s="13"/>
      <c r="E91" s="14">
        <f>ROUNDDOWN((((1/Instructions!$B$5)*3600)*B91)/60,0)</f>
        <v>0</v>
      </c>
      <c r="F91" s="15" t="s">
        <v>2</v>
      </c>
      <c r="G91" s="16">
        <f>MOD((((1/Instructions!$B$5)*3600)*B91),60)</f>
        <v>0</v>
      </c>
      <c r="H91" s="13"/>
      <c r="I91" s="13"/>
    </row>
    <row r="92" spans="1:9" ht="12.75">
      <c r="A92" s="13"/>
      <c r="B92" s="17"/>
      <c r="C92" s="13"/>
      <c r="D92" s="13"/>
      <c r="E92" s="14">
        <f>ROUNDDOWN((((1/Instructions!$B$5)*3600)*B92)/60,0)</f>
        <v>0</v>
      </c>
      <c r="F92" s="15" t="s">
        <v>2</v>
      </c>
      <c r="G92" s="16">
        <f>MOD((((1/Instructions!$B$5)*3600)*B92),60)</f>
        <v>0</v>
      </c>
      <c r="H92" s="13"/>
      <c r="I92" s="13"/>
    </row>
    <row r="93" spans="1:9" ht="12.75">
      <c r="A93" s="13"/>
      <c r="B93" s="17"/>
      <c r="C93" s="13"/>
      <c r="D93" s="13"/>
      <c r="E93" s="14">
        <f>ROUNDDOWN((((1/Instructions!$B$5)*3600)*B93)/60,0)</f>
        <v>0</v>
      </c>
      <c r="F93" s="15" t="s">
        <v>2</v>
      </c>
      <c r="G93" s="16">
        <f>MOD((((1/Instructions!$B$5)*3600)*B93),60)</f>
        <v>0</v>
      </c>
      <c r="H93" s="13"/>
      <c r="I93" s="13"/>
    </row>
    <row r="94" spans="1:9" ht="12.75">
      <c r="A94" s="13"/>
      <c r="B94" s="17"/>
      <c r="C94" s="13"/>
      <c r="D94" s="13"/>
      <c r="E94" s="14">
        <f>ROUNDDOWN((((1/Instructions!$B$5)*3600)*B94)/60,0)</f>
        <v>0</v>
      </c>
      <c r="F94" s="15" t="s">
        <v>2</v>
      </c>
      <c r="G94" s="16">
        <f>MOD((((1/Instructions!$B$5)*3600)*B94),60)</f>
        <v>0</v>
      </c>
      <c r="H94" s="13"/>
      <c r="I94" s="13"/>
    </row>
    <row r="95" spans="1:9" ht="12.75">
      <c r="A95" s="13"/>
      <c r="B95" s="17"/>
      <c r="C95" s="13"/>
      <c r="D95" s="13"/>
      <c r="E95" s="14">
        <f>ROUNDDOWN((((1/Instructions!$B$5)*3600)*B95)/60,0)</f>
        <v>0</v>
      </c>
      <c r="F95" s="15" t="s">
        <v>2</v>
      </c>
      <c r="G95" s="16">
        <f>MOD((((1/Instructions!$B$5)*3600)*B95),60)</f>
        <v>0</v>
      </c>
      <c r="H95" s="13"/>
      <c r="I95" s="13"/>
    </row>
    <row r="96" spans="1:9" ht="12.75">
      <c r="A96" s="13"/>
      <c r="B96" s="17"/>
      <c r="C96" s="13"/>
      <c r="D96" s="13"/>
      <c r="E96" s="14">
        <f>ROUNDDOWN((((1/Instructions!$B$5)*3600)*B96)/60,0)</f>
        <v>0</v>
      </c>
      <c r="F96" s="15" t="s">
        <v>2</v>
      </c>
      <c r="G96" s="16">
        <f>MOD((((1/Instructions!$B$5)*3600)*B96),60)</f>
        <v>0</v>
      </c>
      <c r="H96" s="13"/>
      <c r="I96" s="13"/>
    </row>
    <row r="97" spans="1:9" ht="12.75">
      <c r="A97" s="13"/>
      <c r="B97" s="17"/>
      <c r="C97" s="13"/>
      <c r="D97" s="13"/>
      <c r="E97" s="14">
        <f>ROUNDDOWN((((1/Instructions!$B$5)*3600)*B97)/60,0)</f>
        <v>0</v>
      </c>
      <c r="F97" s="15" t="s">
        <v>2</v>
      </c>
      <c r="G97" s="16">
        <f>MOD((((1/Instructions!$B$5)*3600)*B97),60)</f>
        <v>0</v>
      </c>
      <c r="H97" s="13"/>
      <c r="I97" s="13"/>
    </row>
    <row r="98" spans="1:9" ht="12.75">
      <c r="A98" s="13"/>
      <c r="B98" s="17"/>
      <c r="C98" s="13"/>
      <c r="D98" s="13"/>
      <c r="E98" s="14">
        <f>ROUNDDOWN((((1/Instructions!$B$5)*3600)*B98)/60,0)</f>
        <v>0</v>
      </c>
      <c r="F98" s="15" t="s">
        <v>2</v>
      </c>
      <c r="G98" s="16">
        <f>MOD((((1/Instructions!$B$5)*3600)*B98),60)</f>
        <v>0</v>
      </c>
      <c r="H98" s="13"/>
      <c r="I98" s="13"/>
    </row>
    <row r="99" spans="1:9" ht="12.75">
      <c r="A99" s="13"/>
      <c r="B99" s="17"/>
      <c r="C99" s="13"/>
      <c r="D99" s="13"/>
      <c r="E99" s="14">
        <f>ROUNDDOWN((((1/Instructions!$B$5)*3600)*B99)/60,0)</f>
        <v>0</v>
      </c>
      <c r="F99" s="15" t="s">
        <v>2</v>
      </c>
      <c r="G99" s="16">
        <f>MOD((((1/Instructions!$B$5)*3600)*B99),60)</f>
        <v>0</v>
      </c>
      <c r="H99" s="13"/>
      <c r="I99" s="13"/>
    </row>
    <row r="100" spans="1:9" ht="12.75">
      <c r="A100" s="13"/>
      <c r="B100" s="17"/>
      <c r="C100" s="13"/>
      <c r="D100" s="13"/>
      <c r="E100" s="14">
        <f>ROUNDDOWN((((1/Instructions!$B$5)*3600)*B100)/60,0)</f>
        <v>0</v>
      </c>
      <c r="F100" s="15" t="s">
        <v>2</v>
      </c>
      <c r="G100" s="16">
        <f>MOD((((1/Instructions!$B$5)*3600)*B100),60)</f>
        <v>0</v>
      </c>
      <c r="H100" s="13"/>
      <c r="I100" s="13"/>
    </row>
  </sheetData>
  <sheetProtection/>
  <mergeCells count="1">
    <mergeCell ref="I86:I87"/>
  </mergeCells>
  <conditionalFormatting sqref="G2:G100 E2:E100">
    <cfRule type="cellIs" priority="1" dxfId="0" operator="equal" stopIfTrue="1">
      <formula>0</formula>
    </cfRule>
  </conditionalFormatting>
  <printOptions/>
  <pageMargins left="0.25" right="0.25" top="0.29" bottom="0.25" header="0.27" footer="0.5"/>
  <pageSetup horizontalDpi="300" verticalDpi="300" orientation="portrait" r:id="rId3"/>
  <headerFooter alignWithMargins="0">
    <oddHeader>&amp;C&amp;"Arial,Bold"&amp;11
</oddHeader>
  </headerFooter>
  <legacyDrawing r:id="rId2"/>
</worksheet>
</file>

<file path=xl/worksheets/sheet3.xml><?xml version="1.0" encoding="utf-8"?>
<worksheet xmlns="http://schemas.openxmlformats.org/spreadsheetml/2006/main" xmlns:r="http://schemas.openxmlformats.org/officeDocument/2006/relationships">
  <sheetPr>
    <tabColor indexed="28"/>
  </sheetPr>
  <dimension ref="A1:I100"/>
  <sheetViews>
    <sheetView zoomScalePageLayoutView="0" workbookViewId="0" topLeftCell="A57">
      <selection activeCell="B1" sqref="B1:I92"/>
    </sheetView>
  </sheetViews>
  <sheetFormatPr defaultColWidth="9.140625" defaultRowHeight="12.75"/>
  <cols>
    <col min="1" max="1" width="7.28125" style="0" customWidth="1"/>
    <col min="2" max="2" width="5.140625" style="0" customWidth="1"/>
    <col min="3" max="3" width="5.140625" style="0" bestFit="1" customWidth="1"/>
    <col min="4" max="4" width="6.7109375" style="0" customWidth="1"/>
    <col min="5" max="5" width="4.28125" style="0" bestFit="1" customWidth="1"/>
    <col min="6" max="6" width="1.1484375" style="0" customWidth="1"/>
    <col min="7" max="7" width="4.421875" style="0" bestFit="1" customWidth="1"/>
    <col min="8" max="8" width="39.00390625" style="0" bestFit="1" customWidth="1"/>
    <col min="9" max="9" width="29.8515625" style="0" customWidth="1"/>
  </cols>
  <sheetData>
    <row r="1" spans="1:9" ht="26.25" customHeight="1">
      <c r="A1" s="8" t="s">
        <v>3</v>
      </c>
      <c r="B1" s="3" t="s">
        <v>4</v>
      </c>
      <c r="C1" s="3" t="s">
        <v>5</v>
      </c>
      <c r="D1" s="3" t="s">
        <v>6</v>
      </c>
      <c r="E1" s="5" t="s">
        <v>0</v>
      </c>
      <c r="F1" s="7" t="s">
        <v>2</v>
      </c>
      <c r="G1" s="6" t="s">
        <v>1</v>
      </c>
      <c r="H1" s="4" t="s">
        <v>7</v>
      </c>
      <c r="I1" s="4" t="s">
        <v>8</v>
      </c>
    </row>
    <row r="2" spans="1:9" ht="47.25" customHeight="1">
      <c r="A2" s="23">
        <v>488.3</v>
      </c>
      <c r="B2" s="31">
        <v>0</v>
      </c>
      <c r="C2" s="31"/>
      <c r="D2" s="9"/>
      <c r="E2" s="32">
        <f>ROUNDDOWN((((1/Instructions!$B$5)*3600)*B2)/60,0)</f>
        <v>0</v>
      </c>
      <c r="F2" s="33" t="s">
        <v>2</v>
      </c>
      <c r="G2" s="34">
        <f>MOD((((1/Instructions!$B$5)*3600)*B2),60)</f>
        <v>0</v>
      </c>
      <c r="H2" s="45" t="s">
        <v>355</v>
      </c>
      <c r="I2" s="23" t="s">
        <v>256</v>
      </c>
    </row>
    <row r="3" spans="1:9" ht="12.75">
      <c r="A3" s="23"/>
      <c r="B3" s="31">
        <v>0.6</v>
      </c>
      <c r="C3" s="31" t="s">
        <v>210</v>
      </c>
      <c r="D3" s="13"/>
      <c r="E3" s="35">
        <f>ROUNDDOWN((((1/Instructions!$B$5)*3600)*B3)/60,0)</f>
        <v>0</v>
      </c>
      <c r="F3" s="36" t="s">
        <v>2</v>
      </c>
      <c r="G3" s="37">
        <f>MOD((((1/Instructions!$B$5)*3600)*B3),60)</f>
        <v>19.636363636363637</v>
      </c>
      <c r="H3" s="23" t="s">
        <v>257</v>
      </c>
      <c r="I3" s="23"/>
    </row>
    <row r="4" spans="1:9" ht="12.75">
      <c r="A4" s="23"/>
      <c r="B4" s="31">
        <v>1.1</v>
      </c>
      <c r="C4" s="31" t="s">
        <v>211</v>
      </c>
      <c r="D4" s="13"/>
      <c r="E4" s="35">
        <f>ROUNDDOWN((((1/Instructions!$B$5)*3600)*B4)/60,0)</f>
        <v>0</v>
      </c>
      <c r="F4" s="36" t="s">
        <v>2</v>
      </c>
      <c r="G4" s="37">
        <f>MOD((((1/Instructions!$B$5)*3600)*B4),60)</f>
        <v>36</v>
      </c>
      <c r="H4" s="23" t="s">
        <v>258</v>
      </c>
      <c r="I4" s="23"/>
    </row>
    <row r="5" spans="1:9" ht="22.5">
      <c r="A5" s="23"/>
      <c r="B5" s="31">
        <v>1.4</v>
      </c>
      <c r="C5" s="31" t="s">
        <v>212</v>
      </c>
      <c r="D5" s="13"/>
      <c r="E5" s="35">
        <f>ROUNDDOWN((((1/Instructions!$B$5)*3600)*B5)/60,0)</f>
        <v>0</v>
      </c>
      <c r="F5" s="36" t="s">
        <v>2</v>
      </c>
      <c r="G5" s="37">
        <f>MOD((((1/Instructions!$B$5)*3600)*B5),60)</f>
        <v>45.81818181818181</v>
      </c>
      <c r="H5" s="23" t="s">
        <v>259</v>
      </c>
      <c r="I5" s="23"/>
    </row>
    <row r="6" spans="1:9" ht="12.75">
      <c r="A6" s="23"/>
      <c r="B6" s="31">
        <v>2.5</v>
      </c>
      <c r="C6" s="31"/>
      <c r="D6" s="13"/>
      <c r="E6" s="35">
        <f>ROUNDDOWN((((1/Instructions!$B$5)*3600)*B6)/60,0)</f>
        <v>1</v>
      </c>
      <c r="F6" s="36" t="s">
        <v>2</v>
      </c>
      <c r="G6" s="37">
        <f>MOD((((1/Instructions!$B$5)*3600)*B6),60)</f>
        <v>21.818181818181813</v>
      </c>
      <c r="H6" s="23" t="s">
        <v>111</v>
      </c>
      <c r="I6" s="23"/>
    </row>
    <row r="7" spans="1:9" ht="12.75">
      <c r="A7" s="23"/>
      <c r="B7" s="31">
        <v>2.8</v>
      </c>
      <c r="C7" s="31" t="s">
        <v>213</v>
      </c>
      <c r="D7" s="13"/>
      <c r="E7" s="35">
        <f>ROUNDDOWN((((1/Instructions!$B$5)*3600)*B7)/60,0)</f>
        <v>1</v>
      </c>
      <c r="F7" s="36" t="s">
        <v>2</v>
      </c>
      <c r="G7" s="37">
        <f>MOD((((1/Instructions!$B$5)*3600)*B7),60)</f>
        <v>31.636363636363626</v>
      </c>
      <c r="H7" s="23" t="s">
        <v>260</v>
      </c>
      <c r="I7" s="23"/>
    </row>
    <row r="8" spans="1:9" ht="12.75">
      <c r="A8" s="23"/>
      <c r="B8" s="31">
        <v>3.5</v>
      </c>
      <c r="C8" s="31" t="s">
        <v>214</v>
      </c>
      <c r="D8" s="13"/>
      <c r="E8" s="35">
        <f>ROUNDDOWN((((1/Instructions!$B$5)*3600)*B8)/60,0)</f>
        <v>1</v>
      </c>
      <c r="F8" s="36" t="s">
        <v>2</v>
      </c>
      <c r="G8" s="37">
        <f>MOD((((1/Instructions!$B$5)*3600)*B8),60)</f>
        <v>54.54545454545455</v>
      </c>
      <c r="H8" s="23" t="s">
        <v>261</v>
      </c>
      <c r="I8" s="23"/>
    </row>
    <row r="9" spans="1:9" ht="12.75">
      <c r="A9" s="23"/>
      <c r="B9" s="31">
        <v>3.9</v>
      </c>
      <c r="C9" s="31" t="s">
        <v>215</v>
      </c>
      <c r="D9" s="13"/>
      <c r="E9" s="35">
        <f>ROUNDDOWN((((1/Instructions!$B$5)*3600)*B9)/60,0)</f>
        <v>2</v>
      </c>
      <c r="F9" s="36" t="s">
        <v>2</v>
      </c>
      <c r="G9" s="37">
        <f>MOD((((1/Instructions!$B$5)*3600)*B9),60)</f>
        <v>7.636363636363626</v>
      </c>
      <c r="H9" s="23" t="s">
        <v>180</v>
      </c>
      <c r="I9" s="23"/>
    </row>
    <row r="10" spans="1:9" ht="12.75">
      <c r="A10" s="23"/>
      <c r="B10" s="31">
        <v>4.7</v>
      </c>
      <c r="C10" s="31" t="s">
        <v>216</v>
      </c>
      <c r="D10" s="13"/>
      <c r="E10" s="35">
        <f>ROUNDDOWN((((1/Instructions!$B$5)*3600)*B10)/60,0)</f>
        <v>2</v>
      </c>
      <c r="F10" s="36" t="s">
        <v>2</v>
      </c>
      <c r="G10" s="37">
        <f>MOD((((1/Instructions!$B$5)*3600)*B10),60)</f>
        <v>33.81818181818181</v>
      </c>
      <c r="H10" s="23" t="s">
        <v>262</v>
      </c>
      <c r="I10" s="23"/>
    </row>
    <row r="11" spans="1:9" ht="12.75">
      <c r="A11" s="23"/>
      <c r="B11" s="31">
        <v>5.1</v>
      </c>
      <c r="C11" s="31" t="s">
        <v>217</v>
      </c>
      <c r="D11" s="13"/>
      <c r="E11" s="35">
        <f>ROUNDDOWN((((1/Instructions!$B$5)*3600)*B11)/60,0)</f>
        <v>2</v>
      </c>
      <c r="F11" s="36" t="s">
        <v>2</v>
      </c>
      <c r="G11" s="37">
        <f>MOD((((1/Instructions!$B$5)*3600)*B11),60)</f>
        <v>46.90909090909091</v>
      </c>
      <c r="H11" s="23" t="s">
        <v>263</v>
      </c>
      <c r="I11" s="23"/>
    </row>
    <row r="12" spans="1:9" ht="12.75">
      <c r="A12" s="23"/>
      <c r="B12" s="31">
        <v>5.7</v>
      </c>
      <c r="C12" s="31" t="s">
        <v>218</v>
      </c>
      <c r="D12" s="13"/>
      <c r="E12" s="35">
        <f>ROUNDDOWN((((1/Instructions!$B$5)*3600)*B12)/60,0)</f>
        <v>3</v>
      </c>
      <c r="F12" s="36" t="s">
        <v>2</v>
      </c>
      <c r="G12" s="37">
        <f>MOD((((1/Instructions!$B$5)*3600)*B12),60)</f>
        <v>6.545454545454561</v>
      </c>
      <c r="H12" s="23" t="s">
        <v>264</v>
      </c>
      <c r="I12" s="23"/>
    </row>
    <row r="13" spans="1:9" ht="12.75">
      <c r="A13" s="23"/>
      <c r="B13" s="31">
        <v>5.9</v>
      </c>
      <c r="C13" s="31" t="s">
        <v>219</v>
      </c>
      <c r="D13" s="13"/>
      <c r="E13" s="35">
        <f>ROUNDDOWN((((1/Instructions!$B$5)*3600)*B13)/60,0)</f>
        <v>3</v>
      </c>
      <c r="F13" s="36" t="s">
        <v>2</v>
      </c>
      <c r="G13" s="37">
        <f>MOD((((1/Instructions!$B$5)*3600)*B13),60)</f>
        <v>13.090909090909093</v>
      </c>
      <c r="H13" s="23" t="s">
        <v>265</v>
      </c>
      <c r="I13" s="23" t="s">
        <v>113</v>
      </c>
    </row>
    <row r="14" spans="1:9" ht="12.75">
      <c r="A14" s="23"/>
      <c r="B14" s="31">
        <v>6.4</v>
      </c>
      <c r="C14" s="31" t="s">
        <v>220</v>
      </c>
      <c r="D14" s="13"/>
      <c r="E14" s="35">
        <f>ROUNDDOWN((((1/Instructions!$B$5)*3600)*B14)/60,0)</f>
        <v>3</v>
      </c>
      <c r="F14" s="36" t="s">
        <v>2</v>
      </c>
      <c r="G14" s="37">
        <f>MOD((((1/Instructions!$B$5)*3600)*B14),60)</f>
        <v>29.454545454545467</v>
      </c>
      <c r="H14" s="23" t="s">
        <v>266</v>
      </c>
      <c r="I14" s="23" t="s">
        <v>267</v>
      </c>
    </row>
    <row r="15" spans="1:9" ht="13.5" customHeight="1">
      <c r="A15" s="23"/>
      <c r="B15" s="31">
        <v>6.7</v>
      </c>
      <c r="C15" s="31" t="s">
        <v>221</v>
      </c>
      <c r="D15" s="13"/>
      <c r="E15" s="35">
        <f>ROUNDDOWN((((1/Instructions!$B$5)*3600)*B15)/60,0)</f>
        <v>3</v>
      </c>
      <c r="F15" s="36" t="s">
        <v>2</v>
      </c>
      <c r="G15" s="37">
        <f>MOD((((1/Instructions!$B$5)*3600)*B15),60)</f>
        <v>39.27272727272728</v>
      </c>
      <c r="H15" s="23" t="s">
        <v>268</v>
      </c>
      <c r="I15" s="23" t="s">
        <v>269</v>
      </c>
    </row>
    <row r="16" spans="1:9" ht="22.5">
      <c r="A16" s="23"/>
      <c r="B16" s="31">
        <v>6.9</v>
      </c>
      <c r="C16" s="31" t="s">
        <v>222</v>
      </c>
      <c r="D16" s="13"/>
      <c r="E16" s="35">
        <f>ROUNDDOWN((((1/Instructions!$B$5)*3600)*B16)/60,0)</f>
        <v>3</v>
      </c>
      <c r="F16" s="36" t="s">
        <v>2</v>
      </c>
      <c r="G16" s="37">
        <f>MOD((((1/Instructions!$B$5)*3600)*B16),60)</f>
        <v>45.81818181818181</v>
      </c>
      <c r="H16" s="23" t="s">
        <v>270</v>
      </c>
      <c r="I16" s="23" t="s">
        <v>271</v>
      </c>
    </row>
    <row r="17" spans="1:9" ht="12.75">
      <c r="A17" s="23"/>
      <c r="B17" s="31"/>
      <c r="C17" s="31"/>
      <c r="D17" s="13"/>
      <c r="E17" s="35">
        <f>ROUNDDOWN((((1/Instructions!$B$5)*3600)*B17)/60,0)</f>
        <v>0</v>
      </c>
      <c r="F17" s="36" t="s">
        <v>2</v>
      </c>
      <c r="G17" s="37">
        <f>MOD((((1/Instructions!$B$5)*3600)*B17),60)</f>
        <v>0</v>
      </c>
      <c r="H17" s="23" t="s">
        <v>272</v>
      </c>
      <c r="I17" s="23"/>
    </row>
    <row r="18" spans="1:9" ht="12.75">
      <c r="A18" s="23"/>
      <c r="B18" s="31">
        <v>7.4</v>
      </c>
      <c r="C18" s="31" t="s">
        <v>223</v>
      </c>
      <c r="D18" s="13"/>
      <c r="E18" s="35">
        <f>ROUNDDOWN((((1/Instructions!$B$5)*3600)*B18)/60,0)</f>
        <v>4</v>
      </c>
      <c r="F18" s="36" t="s">
        <v>2</v>
      </c>
      <c r="G18" s="37">
        <f>MOD((((1/Instructions!$B$5)*3600)*B18),60)</f>
        <v>2.181818181818187</v>
      </c>
      <c r="H18" s="23" t="s">
        <v>273</v>
      </c>
      <c r="I18" s="24" t="s">
        <v>121</v>
      </c>
    </row>
    <row r="19" spans="1:9" ht="12.75">
      <c r="A19" s="23"/>
      <c r="B19" s="31">
        <v>8.8</v>
      </c>
      <c r="C19" s="31"/>
      <c r="D19" s="13"/>
      <c r="E19" s="35">
        <f>ROUNDDOWN((((1/Instructions!$B$5)*3600)*B19)/60,0)</f>
        <v>4</v>
      </c>
      <c r="F19" s="36" t="s">
        <v>2</v>
      </c>
      <c r="G19" s="37">
        <f>MOD((((1/Instructions!$B$5)*3600)*B19),60)</f>
        <v>48</v>
      </c>
      <c r="H19" s="23" t="s">
        <v>185</v>
      </c>
      <c r="I19" s="24" t="s">
        <v>149</v>
      </c>
    </row>
    <row r="20" spans="1:9" ht="12.75">
      <c r="A20" s="23"/>
      <c r="B20" s="31">
        <v>9.1</v>
      </c>
      <c r="C20" s="31"/>
      <c r="D20" s="15"/>
      <c r="E20" s="35">
        <f>ROUNDDOWN((((1/Instructions!$B$5)*3600)*B20)/60,0)</f>
        <v>4</v>
      </c>
      <c r="F20" s="36" t="s">
        <v>2</v>
      </c>
      <c r="G20" s="37">
        <f>MOD((((1/Instructions!$B$5)*3600)*B20),60)</f>
        <v>57.81818181818181</v>
      </c>
      <c r="H20" s="23" t="s">
        <v>274</v>
      </c>
      <c r="I20" s="23" t="s">
        <v>275</v>
      </c>
    </row>
    <row r="21" spans="1:9" ht="12.75">
      <c r="A21" s="23"/>
      <c r="B21" s="31">
        <v>9.4</v>
      </c>
      <c r="C21" s="31" t="s">
        <v>224</v>
      </c>
      <c r="D21" s="14"/>
      <c r="E21" s="35">
        <f>ROUNDDOWN((((1/Instructions!$B$5)*3600)*B21)/60,0)</f>
        <v>5</v>
      </c>
      <c r="F21" s="36" t="s">
        <v>2</v>
      </c>
      <c r="G21" s="37">
        <f>MOD((((1/Instructions!$B$5)*3600)*B21),60)</f>
        <v>7.636363636363626</v>
      </c>
      <c r="H21" s="23" t="s">
        <v>276</v>
      </c>
      <c r="I21" s="24" t="s">
        <v>121</v>
      </c>
    </row>
    <row r="22" spans="1:9" ht="12.75">
      <c r="A22" s="23"/>
      <c r="B22" s="31">
        <v>10.1</v>
      </c>
      <c r="C22" s="31" t="s">
        <v>225</v>
      </c>
      <c r="D22" s="14"/>
      <c r="E22" s="35">
        <f>ROUNDDOWN((((1/Instructions!$B$5)*3600)*B22)/60,0)</f>
        <v>5</v>
      </c>
      <c r="F22" s="36" t="s">
        <v>2</v>
      </c>
      <c r="G22" s="37">
        <f>MOD((((1/Instructions!$B$5)*3600)*B22),60)</f>
        <v>30.545454545454504</v>
      </c>
      <c r="H22" s="23" t="s">
        <v>277</v>
      </c>
      <c r="I22" s="23" t="s">
        <v>278</v>
      </c>
    </row>
    <row r="23" spans="1:9" ht="12.75">
      <c r="A23" s="23"/>
      <c r="B23" s="31">
        <v>11</v>
      </c>
      <c r="C23" s="31"/>
      <c r="D23" s="14"/>
      <c r="E23" s="35">
        <f>ROUNDDOWN((((1/Instructions!$B$5)*3600)*B23)/60,0)</f>
        <v>6</v>
      </c>
      <c r="F23" s="36" t="s">
        <v>2</v>
      </c>
      <c r="G23" s="37">
        <f>MOD((((1/Instructions!$B$5)*3600)*B23),60)</f>
        <v>0</v>
      </c>
      <c r="H23" s="23" t="s">
        <v>279</v>
      </c>
      <c r="I23" s="23" t="s">
        <v>278</v>
      </c>
    </row>
    <row r="24" spans="1:9" ht="12.75">
      <c r="A24" s="23"/>
      <c r="B24" s="31">
        <v>11.5</v>
      </c>
      <c r="C24" s="31" t="s">
        <v>226</v>
      </c>
      <c r="D24" s="14"/>
      <c r="E24" s="35">
        <f>ROUNDDOWN((((1/Instructions!$B$5)*3600)*B24)/60,0)</f>
        <v>6</v>
      </c>
      <c r="F24" s="36" t="s">
        <v>2</v>
      </c>
      <c r="G24" s="37">
        <f>MOD((((1/Instructions!$B$5)*3600)*B24),60)</f>
        <v>16.363636363636374</v>
      </c>
      <c r="H24" s="23" t="s">
        <v>280</v>
      </c>
      <c r="I24" s="23" t="s">
        <v>281</v>
      </c>
    </row>
    <row r="25" spans="1:9" ht="12.75">
      <c r="A25" s="23"/>
      <c r="B25" s="31">
        <v>12.5</v>
      </c>
      <c r="C25" s="31" t="s">
        <v>227</v>
      </c>
      <c r="D25" s="14"/>
      <c r="E25" s="35">
        <f>ROUNDDOWN((((1/Instructions!$B$5)*3600)*B25)/60,0)</f>
        <v>6</v>
      </c>
      <c r="F25" s="36" t="s">
        <v>2</v>
      </c>
      <c r="G25" s="37">
        <f>MOD((((1/Instructions!$B$5)*3600)*B25),60)</f>
        <v>49.090909090909065</v>
      </c>
      <c r="H25" s="23" t="s">
        <v>282</v>
      </c>
      <c r="I25" s="23"/>
    </row>
    <row r="26" spans="1:9" ht="12.75">
      <c r="A26" s="23"/>
      <c r="B26" s="31">
        <v>13</v>
      </c>
      <c r="C26" s="31" t="s">
        <v>228</v>
      </c>
      <c r="D26" s="13"/>
      <c r="E26" s="35">
        <f>ROUNDDOWN((((1/Instructions!$B$5)*3600)*B26)/60,0)</f>
        <v>7</v>
      </c>
      <c r="F26" s="36" t="s">
        <v>2</v>
      </c>
      <c r="G26" s="37">
        <f>MOD((((1/Instructions!$B$5)*3600)*B26),60)</f>
        <v>5.454545454545439</v>
      </c>
      <c r="H26" s="23" t="s">
        <v>283</v>
      </c>
      <c r="I26" s="23" t="s">
        <v>267</v>
      </c>
    </row>
    <row r="27" spans="1:9" ht="22.5">
      <c r="A27" s="23"/>
      <c r="B27" s="31">
        <v>13.1</v>
      </c>
      <c r="C27" s="31" t="s">
        <v>229</v>
      </c>
      <c r="D27" s="13"/>
      <c r="E27" s="35">
        <f>ROUNDDOWN((((1/Instructions!$B$5)*3600)*B27)/60,0)</f>
        <v>7</v>
      </c>
      <c r="F27" s="36" t="s">
        <v>2</v>
      </c>
      <c r="G27" s="37">
        <f>MOD((((1/Instructions!$B$5)*3600)*B27),60)</f>
        <v>8.727272727272691</v>
      </c>
      <c r="H27" s="23" t="s">
        <v>284</v>
      </c>
      <c r="I27" s="24" t="s">
        <v>285</v>
      </c>
    </row>
    <row r="28" spans="1:9" ht="12.75">
      <c r="A28" s="23"/>
      <c r="B28" s="31">
        <v>13.3</v>
      </c>
      <c r="C28" s="31"/>
      <c r="D28" s="13"/>
      <c r="E28" s="35">
        <f>ROUNDDOWN((((1/Instructions!$B$5)*3600)*B28)/60,0)</f>
        <v>7</v>
      </c>
      <c r="F28" s="36" t="s">
        <v>2</v>
      </c>
      <c r="G28" s="37">
        <f>MOD((((1/Instructions!$B$5)*3600)*B28),60)</f>
        <v>15.272727272727309</v>
      </c>
      <c r="H28" s="23" t="s">
        <v>286</v>
      </c>
      <c r="I28" s="23"/>
    </row>
    <row r="29" spans="1:9" ht="12.75">
      <c r="A29" s="23"/>
      <c r="B29" s="31">
        <v>13.5</v>
      </c>
      <c r="C29" s="31" t="s">
        <v>230</v>
      </c>
      <c r="D29" s="13"/>
      <c r="E29" s="35">
        <f>ROUNDDOWN((((1/Instructions!$B$5)*3600)*B29)/60,0)</f>
        <v>7</v>
      </c>
      <c r="F29" s="36" t="s">
        <v>2</v>
      </c>
      <c r="G29" s="37">
        <f>MOD((((1/Instructions!$B$5)*3600)*B29),60)</f>
        <v>21.818181818181813</v>
      </c>
      <c r="H29" s="23" t="s">
        <v>287</v>
      </c>
      <c r="I29" s="23" t="s">
        <v>288</v>
      </c>
    </row>
    <row r="30" spans="1:9" ht="12.75">
      <c r="A30" s="23"/>
      <c r="B30" s="31">
        <v>14</v>
      </c>
      <c r="C30" s="31" t="s">
        <v>231</v>
      </c>
      <c r="D30" s="13"/>
      <c r="E30" s="35">
        <f>ROUNDDOWN((((1/Instructions!$B$5)*3600)*B30)/60,0)</f>
        <v>7</v>
      </c>
      <c r="F30" s="36" t="s">
        <v>2</v>
      </c>
      <c r="G30" s="37">
        <f>MOD((((1/Instructions!$B$5)*3600)*B30),60)</f>
        <v>38.18181818181819</v>
      </c>
      <c r="H30" s="23" t="s">
        <v>289</v>
      </c>
      <c r="I30" s="23" t="s">
        <v>113</v>
      </c>
    </row>
    <row r="31" spans="1:9" ht="12.75">
      <c r="A31" s="23"/>
      <c r="B31" s="31"/>
      <c r="C31" s="31"/>
      <c r="D31" s="13"/>
      <c r="E31" s="35">
        <f>ROUNDDOWN((((1/Instructions!$B$5)*3600)*B31)/60,0)</f>
        <v>0</v>
      </c>
      <c r="F31" s="36" t="s">
        <v>2</v>
      </c>
      <c r="G31" s="37">
        <f>MOD((((1/Instructions!$B$5)*3600)*B31),60)</f>
        <v>0</v>
      </c>
      <c r="H31" s="23" t="s">
        <v>290</v>
      </c>
      <c r="I31" s="23"/>
    </row>
    <row r="32" spans="1:9" ht="12.75">
      <c r="A32" s="23"/>
      <c r="B32" s="31">
        <v>14.3</v>
      </c>
      <c r="C32" s="31" t="s">
        <v>232</v>
      </c>
      <c r="D32" s="13"/>
      <c r="E32" s="35">
        <f>ROUNDDOWN((((1/Instructions!$B$5)*3600)*B32)/60,0)</f>
        <v>7</v>
      </c>
      <c r="F32" s="36" t="s">
        <v>2</v>
      </c>
      <c r="G32" s="37">
        <f>MOD((((1/Instructions!$B$5)*3600)*B32),60)</f>
        <v>48</v>
      </c>
      <c r="H32" s="23" t="s">
        <v>291</v>
      </c>
      <c r="I32" s="23" t="s">
        <v>108</v>
      </c>
    </row>
    <row r="33" spans="1:9" ht="12.75">
      <c r="A33" s="23"/>
      <c r="B33" s="31">
        <v>14.6</v>
      </c>
      <c r="C33" s="31" t="s">
        <v>233</v>
      </c>
      <c r="D33" s="13"/>
      <c r="E33" s="35">
        <f>ROUNDDOWN((((1/Instructions!$B$5)*3600)*B33)/60,0)</f>
        <v>7</v>
      </c>
      <c r="F33" s="36" t="s">
        <v>2</v>
      </c>
      <c r="G33" s="37">
        <f>MOD((((1/Instructions!$B$5)*3600)*B33),60)</f>
        <v>57.81818181818181</v>
      </c>
      <c r="H33" s="23" t="s">
        <v>292</v>
      </c>
      <c r="I33" s="23" t="s">
        <v>293</v>
      </c>
    </row>
    <row r="34" spans="1:9" ht="12.75">
      <c r="A34" s="23"/>
      <c r="B34" s="31">
        <v>15</v>
      </c>
      <c r="C34" s="31" t="s">
        <v>234</v>
      </c>
      <c r="D34" s="13"/>
      <c r="E34" s="35">
        <f>ROUNDDOWN((((1/Instructions!$B$5)*3600)*B34)/60,0)</f>
        <v>8</v>
      </c>
      <c r="F34" s="36" t="s">
        <v>2</v>
      </c>
      <c r="G34" s="37">
        <f>MOD((((1/Instructions!$B$5)*3600)*B34),60)</f>
        <v>10.909090909090878</v>
      </c>
      <c r="H34" s="23" t="s">
        <v>294</v>
      </c>
      <c r="I34" s="23"/>
    </row>
    <row r="35" spans="1:9" ht="12.75">
      <c r="A35" s="23"/>
      <c r="B35" s="31">
        <v>16.2</v>
      </c>
      <c r="C35" s="31"/>
      <c r="D35" s="13"/>
      <c r="E35" s="35">
        <f>ROUNDDOWN((((1/Instructions!$B$5)*3600)*B35)/60,0)</f>
        <v>8</v>
      </c>
      <c r="F35" s="36" t="s">
        <v>2</v>
      </c>
      <c r="G35" s="37">
        <f>MOD((((1/Instructions!$B$5)*3600)*B35),60)</f>
        <v>50.18181818181813</v>
      </c>
      <c r="H35" s="23" t="s">
        <v>162</v>
      </c>
      <c r="I35" s="24" t="s">
        <v>149</v>
      </c>
    </row>
    <row r="36" spans="1:9" ht="12.75">
      <c r="A36" s="23"/>
      <c r="B36" s="31">
        <v>16.5</v>
      </c>
      <c r="C36" s="31" t="s">
        <v>235</v>
      </c>
      <c r="D36" s="13"/>
      <c r="E36" s="35">
        <f>ROUNDDOWN((((1/Instructions!$B$5)*3600)*B36)/60,0)</f>
        <v>9</v>
      </c>
      <c r="F36" s="36" t="s">
        <v>2</v>
      </c>
      <c r="G36" s="37">
        <f>MOD((((1/Instructions!$B$5)*3600)*B36),60)</f>
        <v>0</v>
      </c>
      <c r="H36" s="23" t="s">
        <v>295</v>
      </c>
      <c r="I36" s="23"/>
    </row>
    <row r="37" spans="1:9" ht="22.5">
      <c r="A37" s="23"/>
      <c r="B37" s="31">
        <v>17.6</v>
      </c>
      <c r="C37" s="31" t="s">
        <v>236</v>
      </c>
      <c r="D37" s="13"/>
      <c r="E37" s="35">
        <f>ROUNDDOWN((((1/Instructions!$B$5)*3600)*B37)/60,0)</f>
        <v>9</v>
      </c>
      <c r="F37" s="36" t="s">
        <v>2</v>
      </c>
      <c r="G37" s="37">
        <f>MOD((((1/Instructions!$B$5)*3600)*B37),60)</f>
        <v>36</v>
      </c>
      <c r="H37" s="23" t="s">
        <v>296</v>
      </c>
      <c r="I37" s="23"/>
    </row>
    <row r="38" spans="1:9" ht="12.75">
      <c r="A38" s="23"/>
      <c r="B38" s="31">
        <v>18.9</v>
      </c>
      <c r="C38" s="31" t="s">
        <v>237</v>
      </c>
      <c r="D38" s="13"/>
      <c r="E38" s="35">
        <f>ROUNDDOWN((((1/Instructions!$B$5)*3600)*B38)/60,0)</f>
        <v>10</v>
      </c>
      <c r="F38" s="36" t="s">
        <v>2</v>
      </c>
      <c r="G38" s="37">
        <f>MOD((((1/Instructions!$B$5)*3600)*B38),60)</f>
        <v>18.545454545454504</v>
      </c>
      <c r="H38" s="23" t="s">
        <v>297</v>
      </c>
      <c r="I38" s="23"/>
    </row>
    <row r="39" spans="1:9" ht="12.75">
      <c r="A39" s="23"/>
      <c r="B39" s="31">
        <v>19.1</v>
      </c>
      <c r="C39" s="31"/>
      <c r="D39" s="13"/>
      <c r="E39" s="35">
        <f>ROUNDDOWN((((1/Instructions!$B$5)*3600)*B39)/60,0)</f>
        <v>10</v>
      </c>
      <c r="F39" s="36" t="s">
        <v>2</v>
      </c>
      <c r="G39" s="37">
        <f>MOD((((1/Instructions!$B$5)*3600)*B39),60)</f>
        <v>25.090909090909122</v>
      </c>
      <c r="H39" s="23" t="s">
        <v>298</v>
      </c>
      <c r="I39" s="24" t="s">
        <v>149</v>
      </c>
    </row>
    <row r="40" spans="1:9" ht="12.75">
      <c r="A40" s="23"/>
      <c r="B40" s="31">
        <v>19.5</v>
      </c>
      <c r="C40" s="31" t="s">
        <v>238</v>
      </c>
      <c r="D40" s="13"/>
      <c r="E40" s="35">
        <f>ROUNDDOWN((((1/Instructions!$B$5)*3600)*B40)/60,0)</f>
        <v>10</v>
      </c>
      <c r="F40" s="36" t="s">
        <v>2</v>
      </c>
      <c r="G40" s="37">
        <f>MOD((((1/Instructions!$B$5)*3600)*B40),60)</f>
        <v>38.18181818181813</v>
      </c>
      <c r="H40" s="23" t="s">
        <v>299</v>
      </c>
      <c r="I40" s="23"/>
    </row>
    <row r="41" spans="1:9" ht="12.75">
      <c r="A41" s="23"/>
      <c r="B41" s="31">
        <v>20</v>
      </c>
      <c r="C41" s="31" t="s">
        <v>239</v>
      </c>
      <c r="D41" s="13"/>
      <c r="E41" s="35">
        <f>ROUNDDOWN((((1/Instructions!$B$5)*3600)*B41)/60,0)</f>
        <v>10</v>
      </c>
      <c r="F41" s="36" t="s">
        <v>2</v>
      </c>
      <c r="G41" s="37">
        <f>MOD((((1/Instructions!$B$5)*3600)*B41),60)</f>
        <v>54.545454545454504</v>
      </c>
      <c r="H41" s="23" t="s">
        <v>300</v>
      </c>
      <c r="I41" s="23"/>
    </row>
    <row r="42" spans="1:9" ht="12.75">
      <c r="A42" s="23"/>
      <c r="B42" s="31">
        <v>20.7</v>
      </c>
      <c r="C42" s="31" t="s">
        <v>240</v>
      </c>
      <c r="D42" s="13"/>
      <c r="E42" s="35">
        <f>ROUNDDOWN((((1/Instructions!$B$5)*3600)*B42)/60,0)</f>
        <v>11</v>
      </c>
      <c r="F42" s="36" t="s">
        <v>2</v>
      </c>
      <c r="G42" s="37">
        <f>MOD((((1/Instructions!$B$5)*3600)*B42),60)</f>
        <v>17.454545454545382</v>
      </c>
      <c r="H42" s="23" t="s">
        <v>301</v>
      </c>
      <c r="I42" s="23"/>
    </row>
    <row r="43" spans="1:9" ht="12.75">
      <c r="A43" s="23"/>
      <c r="B43" s="31">
        <v>21</v>
      </c>
      <c r="C43" s="31"/>
      <c r="D43" s="13"/>
      <c r="E43" s="35">
        <f>ROUNDDOWN((((1/Instructions!$B$5)*3600)*B43)/60,0)</f>
        <v>11</v>
      </c>
      <c r="F43" s="36" t="s">
        <v>2</v>
      </c>
      <c r="G43" s="37">
        <f>MOD((((1/Instructions!$B$5)*3600)*B43),60)</f>
        <v>27.272727272727252</v>
      </c>
      <c r="H43" s="23" t="s">
        <v>302</v>
      </c>
      <c r="I43" s="23"/>
    </row>
    <row r="44" spans="1:9" ht="12.75">
      <c r="A44" s="23"/>
      <c r="B44" s="31">
        <v>21.5</v>
      </c>
      <c r="C44" s="31" t="s">
        <v>241</v>
      </c>
      <c r="D44" s="13"/>
      <c r="E44" s="35">
        <f>ROUNDDOWN((((1/Instructions!$B$5)*3600)*B44)/60,0)</f>
        <v>11</v>
      </c>
      <c r="F44" s="36" t="s">
        <v>2</v>
      </c>
      <c r="G44" s="37">
        <f>MOD((((1/Instructions!$B$5)*3600)*B44),60)</f>
        <v>43.636363636363626</v>
      </c>
      <c r="H44" s="23" t="s">
        <v>303</v>
      </c>
      <c r="I44" s="23" t="s">
        <v>304</v>
      </c>
    </row>
    <row r="45" spans="1:9" ht="12.75">
      <c r="A45" s="23"/>
      <c r="B45" s="31">
        <v>21.9</v>
      </c>
      <c r="C45" s="31" t="s">
        <v>12</v>
      </c>
      <c r="D45" s="13"/>
      <c r="E45" s="35">
        <f>ROUNDDOWN((((1/Instructions!$B$5)*3600)*B45)/60,0)</f>
        <v>11</v>
      </c>
      <c r="F45" s="36" t="s">
        <v>2</v>
      </c>
      <c r="G45" s="37">
        <f>MOD((((1/Instructions!$B$5)*3600)*B45),60)</f>
        <v>56.727272727272634</v>
      </c>
      <c r="H45" s="23" t="s">
        <v>262</v>
      </c>
      <c r="I45" s="23"/>
    </row>
    <row r="46" spans="1:9" ht="12.75">
      <c r="A46" s="23"/>
      <c r="B46" s="31">
        <v>22.3</v>
      </c>
      <c r="C46" s="31"/>
      <c r="D46" s="13"/>
      <c r="E46" s="35">
        <f>ROUNDDOWN((((1/Instructions!$B$5)*3600)*B46)/60,0)</f>
        <v>12</v>
      </c>
      <c r="F46" s="36" t="s">
        <v>2</v>
      </c>
      <c r="G46" s="37">
        <f>MOD((((1/Instructions!$B$5)*3600)*B46),60)</f>
        <v>9.81818181818187</v>
      </c>
      <c r="H46" s="23" t="s">
        <v>148</v>
      </c>
      <c r="I46" s="24" t="s">
        <v>149</v>
      </c>
    </row>
    <row r="47" spans="1:9" ht="12.75">
      <c r="A47" s="23"/>
      <c r="B47" s="31">
        <v>22.7</v>
      </c>
      <c r="C47" s="31" t="s">
        <v>13</v>
      </c>
      <c r="D47" s="13"/>
      <c r="E47" s="35">
        <f>ROUNDDOWN((((1/Instructions!$B$5)*3600)*B47)/60,0)</f>
        <v>12</v>
      </c>
      <c r="F47" s="36" t="s">
        <v>2</v>
      </c>
      <c r="G47" s="37">
        <f>MOD((((1/Instructions!$B$5)*3600)*B47),60)</f>
        <v>22.909090909090878</v>
      </c>
      <c r="H47" s="23" t="s">
        <v>305</v>
      </c>
      <c r="I47" s="23"/>
    </row>
    <row r="48" spans="1:9" ht="12.75">
      <c r="A48" s="23"/>
      <c r="B48" s="31">
        <v>23.2</v>
      </c>
      <c r="C48" s="31" t="s">
        <v>242</v>
      </c>
      <c r="D48" s="13"/>
      <c r="E48" s="35">
        <f>ROUNDDOWN((((1/Instructions!$B$5)*3600)*B48)/60,0)</f>
        <v>12</v>
      </c>
      <c r="F48" s="36" t="s">
        <v>2</v>
      </c>
      <c r="G48" s="37">
        <f>MOD((((1/Instructions!$B$5)*3600)*B48),60)</f>
        <v>39.27272727272725</v>
      </c>
      <c r="H48" s="23" t="s">
        <v>306</v>
      </c>
      <c r="I48" s="23"/>
    </row>
    <row r="49" spans="1:9" ht="12.75">
      <c r="A49" s="23"/>
      <c r="B49" s="31">
        <v>25.4</v>
      </c>
      <c r="C49" s="31"/>
      <c r="D49" s="13"/>
      <c r="E49" s="35">
        <f>ROUNDDOWN((((1/Instructions!$B$5)*3600)*B49)/60,0)</f>
        <v>13</v>
      </c>
      <c r="F49" s="36" t="s">
        <v>2</v>
      </c>
      <c r="G49" s="37">
        <f>MOD((((1/Instructions!$B$5)*3600)*B49),60)</f>
        <v>51.27272727272725</v>
      </c>
      <c r="H49" s="23" t="s">
        <v>307</v>
      </c>
      <c r="I49" s="23"/>
    </row>
    <row r="50" spans="1:9" ht="12.75">
      <c r="A50" s="23"/>
      <c r="B50" s="31">
        <v>25.9</v>
      </c>
      <c r="C50" s="31" t="s">
        <v>243</v>
      </c>
      <c r="D50" s="13"/>
      <c r="E50" s="35">
        <f>ROUNDDOWN((((1/Instructions!$B$5)*3600)*B50)/60,0)</f>
        <v>14</v>
      </c>
      <c r="F50" s="36" t="s">
        <v>2</v>
      </c>
      <c r="G50" s="37">
        <f>MOD((((1/Instructions!$B$5)*3600)*B50),60)</f>
        <v>7.636363636363626</v>
      </c>
      <c r="H50" s="23" t="s">
        <v>308</v>
      </c>
      <c r="I50" s="23"/>
    </row>
    <row r="51" spans="1:9" ht="12.75">
      <c r="A51" s="23"/>
      <c r="B51" s="31">
        <v>26.1</v>
      </c>
      <c r="C51" s="31" t="s">
        <v>16</v>
      </c>
      <c r="D51" s="13"/>
      <c r="E51" s="35">
        <f>ROUNDDOWN((((1/Instructions!$B$5)*3600)*B51)/60,0)</f>
        <v>14</v>
      </c>
      <c r="F51" s="36" t="s">
        <v>2</v>
      </c>
      <c r="G51" s="37">
        <f>MOD((((1/Instructions!$B$5)*3600)*B51),60)</f>
        <v>14.181818181818244</v>
      </c>
      <c r="H51" s="23" t="s">
        <v>309</v>
      </c>
      <c r="I51" s="23" t="s">
        <v>310</v>
      </c>
    </row>
    <row r="52" spans="1:9" ht="22.5">
      <c r="A52" s="23"/>
      <c r="B52" s="31">
        <v>26.5</v>
      </c>
      <c r="C52" s="31" t="s">
        <v>244</v>
      </c>
      <c r="D52" s="13"/>
      <c r="E52" s="35">
        <f>ROUNDDOWN((((1/Instructions!$B$5)*3600)*B52)/60,0)</f>
        <v>14</v>
      </c>
      <c r="F52" s="36" t="s">
        <v>2</v>
      </c>
      <c r="G52" s="37">
        <f>MOD((((1/Instructions!$B$5)*3600)*B52),60)</f>
        <v>27.272727272727252</v>
      </c>
      <c r="H52" s="23" t="s">
        <v>311</v>
      </c>
      <c r="I52" s="23" t="s">
        <v>113</v>
      </c>
    </row>
    <row r="53" spans="1:9" ht="12.75">
      <c r="A53" s="23"/>
      <c r="B53" s="31">
        <v>26.8</v>
      </c>
      <c r="C53" s="31" t="s">
        <v>245</v>
      </c>
      <c r="D53" s="13"/>
      <c r="E53" s="35">
        <f>ROUNDDOWN((((1/Instructions!$B$5)*3600)*B53)/60,0)</f>
        <v>14</v>
      </c>
      <c r="F53" s="36" t="s">
        <v>2</v>
      </c>
      <c r="G53" s="37">
        <f>MOD((((1/Instructions!$B$5)*3600)*B53),60)</f>
        <v>37.09090909090912</v>
      </c>
      <c r="H53" s="23" t="s">
        <v>312</v>
      </c>
      <c r="I53" s="23"/>
    </row>
    <row r="54" spans="1:9" ht="12.75">
      <c r="A54" s="23"/>
      <c r="B54" s="31">
        <v>28</v>
      </c>
      <c r="C54" s="31"/>
      <c r="D54" s="13"/>
      <c r="E54" s="35">
        <f>ROUNDDOWN((((1/Instructions!$B$5)*3600)*B54)/60,0)</f>
        <v>15</v>
      </c>
      <c r="F54" s="36" t="s">
        <v>2</v>
      </c>
      <c r="G54" s="37">
        <f>MOD((((1/Instructions!$B$5)*3600)*B54),60)</f>
        <v>16.363636363636374</v>
      </c>
      <c r="H54" s="23" t="s">
        <v>307</v>
      </c>
      <c r="I54" s="23" t="s">
        <v>108</v>
      </c>
    </row>
    <row r="55" spans="1:9" ht="12.75">
      <c r="A55" s="23"/>
      <c r="B55" s="31">
        <v>28.3</v>
      </c>
      <c r="C55" s="31"/>
      <c r="D55" s="13"/>
      <c r="E55" s="35">
        <f>ROUNDDOWN((((1/Instructions!$B$5)*3600)*B55)/60,0)</f>
        <v>15</v>
      </c>
      <c r="F55" s="36" t="s">
        <v>2</v>
      </c>
      <c r="G55" s="37">
        <f>MOD((((1/Instructions!$B$5)*3600)*B55),60)</f>
        <v>26.18181818181813</v>
      </c>
      <c r="H55" s="23" t="s">
        <v>313</v>
      </c>
      <c r="I55" s="23" t="s">
        <v>314</v>
      </c>
    </row>
    <row r="56" spans="1:9" ht="22.5">
      <c r="A56" s="23"/>
      <c r="B56" s="31">
        <v>29.3</v>
      </c>
      <c r="C56" s="31" t="s">
        <v>246</v>
      </c>
      <c r="D56" s="13"/>
      <c r="E56" s="35">
        <f>ROUNDDOWN((((1/Instructions!$B$5)*3600)*B56)/60,0)</f>
        <v>15</v>
      </c>
      <c r="F56" s="36" t="s">
        <v>2</v>
      </c>
      <c r="G56" s="37">
        <f>MOD((((1/Instructions!$B$5)*3600)*B56),60)</f>
        <v>58.90909090909088</v>
      </c>
      <c r="H56" s="23" t="s">
        <v>315</v>
      </c>
      <c r="I56" s="23" t="s">
        <v>316</v>
      </c>
    </row>
    <row r="57" spans="1:9" ht="12.75">
      <c r="A57" s="23"/>
      <c r="B57" s="31">
        <v>30.7</v>
      </c>
      <c r="C57" s="31" t="s">
        <v>33</v>
      </c>
      <c r="D57" s="13"/>
      <c r="E57" s="35">
        <f>ROUNDDOWN((((1/Instructions!$B$5)*3600)*B57)/60,0)</f>
        <v>16</v>
      </c>
      <c r="F57" s="36" t="s">
        <v>2</v>
      </c>
      <c r="G57" s="37">
        <f>MOD((((1/Instructions!$B$5)*3600)*B57),60)</f>
        <v>44.727272727272634</v>
      </c>
      <c r="H57" s="23" t="s">
        <v>317</v>
      </c>
      <c r="I57" s="23"/>
    </row>
    <row r="58" spans="1:9" ht="12.75">
      <c r="A58" s="23"/>
      <c r="B58" s="31">
        <v>31.1</v>
      </c>
      <c r="C58" s="31"/>
      <c r="D58" s="13"/>
      <c r="E58" s="35">
        <f>ROUNDDOWN((((1/Instructions!$B$5)*3600)*B58)/60,0)</f>
        <v>16</v>
      </c>
      <c r="F58" s="36" t="s">
        <v>2</v>
      </c>
      <c r="G58" s="37">
        <f>MOD((((1/Instructions!$B$5)*3600)*B58),60)</f>
        <v>57.81818181818187</v>
      </c>
      <c r="H58" s="23" t="s">
        <v>318</v>
      </c>
      <c r="I58" s="23"/>
    </row>
    <row r="59" spans="1:9" ht="12.75">
      <c r="A59" s="23"/>
      <c r="B59" s="31">
        <v>31.8</v>
      </c>
      <c r="C59" s="31"/>
      <c r="D59" s="13"/>
      <c r="E59" s="35">
        <f>ROUNDDOWN((((1/Instructions!$B$5)*3600)*B59)/60,0)</f>
        <v>17</v>
      </c>
      <c r="F59" s="36" t="s">
        <v>2</v>
      </c>
      <c r="G59" s="37">
        <f>MOD((((1/Instructions!$B$5)*3600)*B59),60)</f>
        <v>20.727272727272748</v>
      </c>
      <c r="H59" s="23" t="s">
        <v>319</v>
      </c>
      <c r="I59" s="23"/>
    </row>
    <row r="60" spans="1:9" ht="12.75">
      <c r="A60" s="23"/>
      <c r="B60" s="31">
        <v>33</v>
      </c>
      <c r="C60" s="31" t="s">
        <v>247</v>
      </c>
      <c r="D60" s="13"/>
      <c r="E60" s="35">
        <f>ROUNDDOWN((((1/Instructions!$B$5)*3600)*B60)/60,0)</f>
        <v>18</v>
      </c>
      <c r="F60" s="36" t="s">
        <v>2</v>
      </c>
      <c r="G60" s="37">
        <f>MOD((((1/Instructions!$B$5)*3600)*B60),60)</f>
        <v>0</v>
      </c>
      <c r="H60" s="23" t="s">
        <v>196</v>
      </c>
      <c r="I60" s="23"/>
    </row>
    <row r="61" spans="1:9" ht="12.75">
      <c r="A61" s="23"/>
      <c r="B61" s="31">
        <v>34.2</v>
      </c>
      <c r="C61" s="31"/>
      <c r="D61" s="13"/>
      <c r="E61" s="35">
        <f>ROUNDDOWN((((1/Instructions!$B$5)*3600)*B61)/60,0)</f>
        <v>18</v>
      </c>
      <c r="F61" s="36" t="s">
        <v>2</v>
      </c>
      <c r="G61" s="37">
        <f>MOD((((1/Instructions!$B$5)*3600)*B61),60)</f>
        <v>39.27272727272725</v>
      </c>
      <c r="H61" s="23" t="s">
        <v>320</v>
      </c>
      <c r="I61" s="23"/>
    </row>
    <row r="62" spans="1:9" ht="12.75">
      <c r="A62" s="23"/>
      <c r="B62" s="31">
        <v>35.5</v>
      </c>
      <c r="C62" s="31" t="s">
        <v>35</v>
      </c>
      <c r="D62" s="13"/>
      <c r="E62" s="35">
        <f>ROUNDDOWN((((1/Instructions!$B$5)*3600)*B62)/60,0)</f>
        <v>19</v>
      </c>
      <c r="F62" s="36" t="s">
        <v>2</v>
      </c>
      <c r="G62" s="37">
        <f>MOD((((1/Instructions!$B$5)*3600)*B62),60)</f>
        <v>21.818181818181756</v>
      </c>
      <c r="H62" s="23" t="s">
        <v>277</v>
      </c>
      <c r="I62" s="23" t="s">
        <v>321</v>
      </c>
    </row>
    <row r="63" spans="1:9" ht="22.5">
      <c r="A63" s="23"/>
      <c r="B63" s="31">
        <v>36.6</v>
      </c>
      <c r="C63" s="31" t="s">
        <v>36</v>
      </c>
      <c r="D63" s="13"/>
      <c r="E63" s="35">
        <f>ROUNDDOWN((((1/Instructions!$B$5)*3600)*B63)/60,0)</f>
        <v>19</v>
      </c>
      <c r="F63" s="36" t="s">
        <v>2</v>
      </c>
      <c r="G63" s="37">
        <f>MOD((((1/Instructions!$B$5)*3600)*B63),60)</f>
        <v>57.818181818181756</v>
      </c>
      <c r="H63" s="23" t="s">
        <v>322</v>
      </c>
      <c r="I63" s="24" t="s">
        <v>149</v>
      </c>
    </row>
    <row r="64" spans="1:9" ht="12.75">
      <c r="A64" s="23"/>
      <c r="B64" s="31">
        <v>36.9</v>
      </c>
      <c r="C64" s="31" t="s">
        <v>248</v>
      </c>
      <c r="D64" s="13"/>
      <c r="E64" s="35">
        <f>ROUNDDOWN((((1/Instructions!$B$5)*3600)*B64)/60,0)</f>
        <v>20</v>
      </c>
      <c r="F64" s="36" t="s">
        <v>2</v>
      </c>
      <c r="G64" s="37">
        <f>MOD((((1/Instructions!$B$5)*3600)*B64),60)</f>
        <v>7.636363636363512</v>
      </c>
      <c r="H64" s="23" t="s">
        <v>323</v>
      </c>
      <c r="I64" s="23"/>
    </row>
    <row r="65" spans="1:9" ht="12.75">
      <c r="A65" s="23"/>
      <c r="B65" s="31">
        <v>38.1</v>
      </c>
      <c r="C65" s="31"/>
      <c r="D65" s="13"/>
      <c r="E65" s="35">
        <f>ROUNDDOWN((((1/Instructions!$B$5)*3600)*B65)/60,0)</f>
        <v>20</v>
      </c>
      <c r="F65" s="36" t="s">
        <v>2</v>
      </c>
      <c r="G65" s="37">
        <f>MOD((((1/Instructions!$B$5)*3600)*B65),60)</f>
        <v>46.90909090909099</v>
      </c>
      <c r="H65" s="23" t="s">
        <v>324</v>
      </c>
      <c r="I65" s="24" t="s">
        <v>149</v>
      </c>
    </row>
    <row r="66" spans="1:9" ht="12.75">
      <c r="A66" s="23"/>
      <c r="B66" s="31">
        <v>38.6</v>
      </c>
      <c r="C66" s="31"/>
      <c r="D66" s="13"/>
      <c r="E66" s="35">
        <f>ROUNDDOWN((((1/Instructions!$B$5)*3600)*B66)/60,0)</f>
        <v>21</v>
      </c>
      <c r="F66" s="36" t="s">
        <v>2</v>
      </c>
      <c r="G66" s="37">
        <f>MOD((((1/Instructions!$B$5)*3600)*B66),60)</f>
        <v>3.272727272727252</v>
      </c>
      <c r="H66" s="23" t="s">
        <v>325</v>
      </c>
      <c r="I66" s="23"/>
    </row>
    <row r="67" spans="1:9" ht="12.75">
      <c r="A67" s="23"/>
      <c r="B67" s="31">
        <v>39.1</v>
      </c>
      <c r="C67" s="31" t="s">
        <v>38</v>
      </c>
      <c r="D67" s="13"/>
      <c r="E67" s="35">
        <f>ROUNDDOWN((((1/Instructions!$B$5)*3600)*B67)/60,0)</f>
        <v>21</v>
      </c>
      <c r="F67" s="36" t="s">
        <v>2</v>
      </c>
      <c r="G67" s="37">
        <f>MOD((((1/Instructions!$B$5)*3600)*B67),60)</f>
        <v>19.63636363636374</v>
      </c>
      <c r="H67" s="23" t="s">
        <v>117</v>
      </c>
      <c r="I67" s="23"/>
    </row>
    <row r="68" spans="1:9" ht="12.75">
      <c r="A68" s="23"/>
      <c r="B68" s="31">
        <v>39.7</v>
      </c>
      <c r="C68" s="31" t="s">
        <v>249</v>
      </c>
      <c r="D68" s="13"/>
      <c r="E68" s="35">
        <f>ROUNDDOWN((((1/Instructions!$B$5)*3600)*B68)/60,0)</f>
        <v>21</v>
      </c>
      <c r="F68" s="36" t="s">
        <v>2</v>
      </c>
      <c r="G68" s="37">
        <f>MOD((((1/Instructions!$B$5)*3600)*B68),60)</f>
        <v>39.27272727272725</v>
      </c>
      <c r="H68" s="23" t="s">
        <v>326</v>
      </c>
      <c r="I68" s="23"/>
    </row>
    <row r="69" spans="1:9" ht="12.75">
      <c r="A69" s="23"/>
      <c r="B69" s="31">
        <v>40.4</v>
      </c>
      <c r="C69" s="31" t="s">
        <v>40</v>
      </c>
      <c r="D69" s="13"/>
      <c r="E69" s="35">
        <f>ROUNDDOWN((((1/Instructions!$B$5)*3600)*B69)/60,0)</f>
        <v>22</v>
      </c>
      <c r="F69" s="36" t="s">
        <v>2</v>
      </c>
      <c r="G69" s="37">
        <f>MOD((((1/Instructions!$B$5)*3600)*B69),60)</f>
        <v>2.1818181818180165</v>
      </c>
      <c r="H69" s="23" t="s">
        <v>327</v>
      </c>
      <c r="I69" s="23"/>
    </row>
    <row r="70" spans="1:9" ht="12.75">
      <c r="A70" s="23"/>
      <c r="B70" s="31">
        <v>40.8</v>
      </c>
      <c r="C70" s="31" t="s">
        <v>41</v>
      </c>
      <c r="D70" s="13"/>
      <c r="E70" s="35">
        <f>ROUNDDOWN((((1/Instructions!$B$5)*3600)*B70)/60,0)</f>
        <v>22</v>
      </c>
      <c r="F70" s="36" t="s">
        <v>2</v>
      </c>
      <c r="G70" s="37">
        <f>MOD((((1/Instructions!$B$5)*3600)*B70),60)</f>
        <v>15.272727272727252</v>
      </c>
      <c r="H70" s="23" t="s">
        <v>328</v>
      </c>
      <c r="I70" s="23"/>
    </row>
    <row r="71" spans="1:9" ht="12.75">
      <c r="A71" s="23"/>
      <c r="B71" s="31">
        <v>41</v>
      </c>
      <c r="C71" s="31" t="s">
        <v>250</v>
      </c>
      <c r="D71" s="13"/>
      <c r="E71" s="35">
        <f>ROUNDDOWN((((1/Instructions!$B$5)*3600)*B71)/60,0)</f>
        <v>22</v>
      </c>
      <c r="F71" s="36" t="s">
        <v>2</v>
      </c>
      <c r="G71" s="37">
        <f>MOD((((1/Instructions!$B$5)*3600)*B71),60)</f>
        <v>21.818181818181756</v>
      </c>
      <c r="H71" s="23" t="s">
        <v>329</v>
      </c>
      <c r="I71" s="23"/>
    </row>
    <row r="72" spans="1:9" ht="12.75">
      <c r="A72" s="23"/>
      <c r="B72" s="31">
        <v>41.3</v>
      </c>
      <c r="C72" s="31" t="s">
        <v>43</v>
      </c>
      <c r="D72" s="13"/>
      <c r="E72" s="35">
        <f>ROUNDDOWN((((1/Instructions!$B$5)*3600)*B72)/60,0)</f>
        <v>22</v>
      </c>
      <c r="F72" s="36" t="s">
        <v>2</v>
      </c>
      <c r="G72" s="37">
        <f>MOD((((1/Instructions!$B$5)*3600)*B72),60)</f>
        <v>31.636363636363512</v>
      </c>
      <c r="H72" s="23" t="s">
        <v>330</v>
      </c>
      <c r="I72" s="23"/>
    </row>
    <row r="73" spans="1:9" ht="12.75">
      <c r="A73" s="23"/>
      <c r="B73" s="31">
        <v>42.3</v>
      </c>
      <c r="C73" s="31" t="s">
        <v>251</v>
      </c>
      <c r="D73" s="13"/>
      <c r="E73" s="35">
        <f>ROUNDDOWN((((1/Instructions!$B$5)*3600)*B73)/60,0)</f>
        <v>23</v>
      </c>
      <c r="F73" s="36" t="s">
        <v>2</v>
      </c>
      <c r="G73" s="37">
        <f>MOD((((1/Instructions!$B$5)*3600)*B73),60)</f>
        <v>4.36363636363626</v>
      </c>
      <c r="H73" s="23" t="s">
        <v>331</v>
      </c>
      <c r="I73" s="23"/>
    </row>
    <row r="74" spans="1:9" ht="12.75">
      <c r="A74" s="23"/>
      <c r="B74" s="31">
        <v>42.7</v>
      </c>
      <c r="C74" s="31" t="s">
        <v>45</v>
      </c>
      <c r="D74" s="13"/>
      <c r="E74" s="35">
        <f>ROUNDDOWN((((1/Instructions!$B$5)*3600)*B74)/60,0)</f>
        <v>23</v>
      </c>
      <c r="F74" s="36" t="s">
        <v>2</v>
      </c>
      <c r="G74" s="37">
        <f>MOD((((1/Instructions!$B$5)*3600)*B74),60)</f>
        <v>17.454545454545496</v>
      </c>
      <c r="H74" s="23" t="s">
        <v>332</v>
      </c>
      <c r="I74" s="23"/>
    </row>
    <row r="75" spans="1:9" ht="22.5">
      <c r="A75" s="23"/>
      <c r="B75" s="31">
        <v>43.6</v>
      </c>
      <c r="C75" s="31" t="s">
        <v>252</v>
      </c>
      <c r="D75" s="13"/>
      <c r="E75" s="35">
        <f>ROUNDDOWN((((1/Instructions!$B$5)*3600)*B75)/60,0)</f>
        <v>23</v>
      </c>
      <c r="F75" s="36" t="s">
        <v>2</v>
      </c>
      <c r="G75" s="37">
        <f>MOD((((1/Instructions!$B$5)*3600)*B75),60)</f>
        <v>46.90909090909099</v>
      </c>
      <c r="H75" s="23" t="s">
        <v>333</v>
      </c>
      <c r="I75" s="23" t="s">
        <v>334</v>
      </c>
    </row>
    <row r="76" spans="1:9" ht="12.75">
      <c r="A76" s="23"/>
      <c r="B76" s="31">
        <v>44.1</v>
      </c>
      <c r="C76" s="31" t="s">
        <v>253</v>
      </c>
      <c r="D76" s="13"/>
      <c r="E76" s="35">
        <f>ROUNDDOWN((((1/Instructions!$B$5)*3600)*B76)/60,0)</f>
        <v>24</v>
      </c>
      <c r="F76" s="36" t="s">
        <v>2</v>
      </c>
      <c r="G76" s="37">
        <f>MOD((((1/Instructions!$B$5)*3600)*B76),60)</f>
        <v>3.272727272727252</v>
      </c>
      <c r="H76" s="23" t="s">
        <v>335</v>
      </c>
      <c r="I76" s="23" t="s">
        <v>336</v>
      </c>
    </row>
    <row r="77" spans="1:9" ht="12.75">
      <c r="A77" s="23"/>
      <c r="B77" s="31">
        <v>45.9</v>
      </c>
      <c r="C77" s="31" t="s">
        <v>48</v>
      </c>
      <c r="D77" s="13"/>
      <c r="E77" s="35">
        <f>ROUNDDOWN((((1/Instructions!$B$5)*3600)*B77)/60,0)</f>
        <v>25</v>
      </c>
      <c r="F77" s="36" t="s">
        <v>2</v>
      </c>
      <c r="G77" s="37">
        <f>MOD((((1/Instructions!$B$5)*3600)*B77),60)</f>
        <v>2.1818181818180165</v>
      </c>
      <c r="H77" s="23" t="s">
        <v>337</v>
      </c>
      <c r="I77" s="23" t="s">
        <v>113</v>
      </c>
    </row>
    <row r="78" spans="1:9" ht="12.75">
      <c r="A78" s="23"/>
      <c r="B78" s="31">
        <v>46.6</v>
      </c>
      <c r="C78" s="31" t="s">
        <v>49</v>
      </c>
      <c r="D78" s="13"/>
      <c r="E78" s="35">
        <f>ROUNDDOWN((((1/Instructions!$B$5)*3600)*B78)/60,0)</f>
        <v>25</v>
      </c>
      <c r="F78" s="36" t="s">
        <v>2</v>
      </c>
      <c r="G78" s="37">
        <f>MOD((((1/Instructions!$B$5)*3600)*B78),60)</f>
        <v>25.09090909090901</v>
      </c>
      <c r="H78" s="23" t="s">
        <v>338</v>
      </c>
      <c r="I78" s="23" t="s">
        <v>108</v>
      </c>
    </row>
    <row r="79" spans="1:9" ht="12.75">
      <c r="A79" s="23"/>
      <c r="B79" s="31">
        <v>47</v>
      </c>
      <c r="C79" s="31"/>
      <c r="D79" s="13"/>
      <c r="E79" s="35">
        <f>ROUNDDOWN((((1/Instructions!$B$5)*3600)*B79)/60,0)</f>
        <v>25</v>
      </c>
      <c r="F79" s="36" t="s">
        <v>2</v>
      </c>
      <c r="G79" s="37">
        <f>MOD((((1/Instructions!$B$5)*3600)*B79),60)</f>
        <v>38.181818181818244</v>
      </c>
      <c r="H79" s="23"/>
      <c r="I79" s="23" t="s">
        <v>168</v>
      </c>
    </row>
    <row r="80" spans="1:9" ht="12.75">
      <c r="A80" s="23"/>
      <c r="B80" s="31">
        <v>48.2</v>
      </c>
      <c r="C80" s="31"/>
      <c r="D80" s="13"/>
      <c r="E80" s="35">
        <f>ROUNDDOWN((((1/Instructions!$B$5)*3600)*B80)/60,0)</f>
        <v>26</v>
      </c>
      <c r="F80" s="36" t="s">
        <v>2</v>
      </c>
      <c r="G80" s="37">
        <f>MOD((((1/Instructions!$B$5)*3600)*B80),60)</f>
        <v>17.454545454545496</v>
      </c>
      <c r="H80" s="23" t="s">
        <v>339</v>
      </c>
      <c r="I80" s="23"/>
    </row>
    <row r="81" spans="1:9" ht="12.75">
      <c r="A81" s="23"/>
      <c r="B81" s="31">
        <v>48.7</v>
      </c>
      <c r="C81" s="31"/>
      <c r="D81" s="13"/>
      <c r="E81" s="35">
        <f>ROUNDDOWN((((1/Instructions!$B$5)*3600)*B81)/60,0)</f>
        <v>26</v>
      </c>
      <c r="F81" s="36" t="s">
        <v>2</v>
      </c>
      <c r="G81" s="37">
        <f>MOD((((1/Instructions!$B$5)*3600)*B81),60)</f>
        <v>33.81818181818198</v>
      </c>
      <c r="H81" s="23" t="s">
        <v>340</v>
      </c>
      <c r="I81" s="23"/>
    </row>
    <row r="82" spans="1:9" ht="12.75">
      <c r="A82" s="23"/>
      <c r="B82" s="31">
        <v>50.6</v>
      </c>
      <c r="C82" s="31"/>
      <c r="D82" s="13"/>
      <c r="E82" s="35">
        <f>ROUNDDOWN((((1/Instructions!$B$5)*3600)*B82)/60,0)</f>
        <v>27</v>
      </c>
      <c r="F82" s="36" t="s">
        <v>2</v>
      </c>
      <c r="G82" s="37">
        <f>MOD((((1/Instructions!$B$5)*3600)*B82),60)</f>
        <v>36</v>
      </c>
      <c r="H82" s="23" t="s">
        <v>104</v>
      </c>
      <c r="I82" s="23"/>
    </row>
    <row r="83" spans="1:9" ht="12.75">
      <c r="A83" s="23"/>
      <c r="B83" s="31">
        <v>50.7</v>
      </c>
      <c r="C83" s="31" t="s">
        <v>254</v>
      </c>
      <c r="D83" s="13"/>
      <c r="E83" s="35">
        <f>ROUNDDOWN((((1/Instructions!$B$5)*3600)*B83)/60,0)</f>
        <v>27</v>
      </c>
      <c r="F83" s="36" t="s">
        <v>2</v>
      </c>
      <c r="G83" s="37">
        <f>MOD((((1/Instructions!$B$5)*3600)*B83),60)</f>
        <v>39.27272727272725</v>
      </c>
      <c r="H83" s="23" t="s">
        <v>341</v>
      </c>
      <c r="I83" s="23"/>
    </row>
    <row r="84" spans="1:9" ht="12.75">
      <c r="A84" s="23"/>
      <c r="B84" s="31">
        <v>51.3</v>
      </c>
      <c r="C84" s="31"/>
      <c r="D84" s="13"/>
      <c r="E84" s="35">
        <f>ROUNDDOWN((((1/Instructions!$B$5)*3600)*B84)/60,0)</f>
        <v>27</v>
      </c>
      <c r="F84" s="36" t="s">
        <v>2</v>
      </c>
      <c r="G84" s="37">
        <f>MOD((((1/Instructions!$B$5)*3600)*B84),60)</f>
        <v>58.909090909090764</v>
      </c>
      <c r="H84" s="23" t="s">
        <v>342</v>
      </c>
      <c r="I84" s="23"/>
    </row>
    <row r="85" spans="1:9" ht="12.75">
      <c r="A85" s="23"/>
      <c r="B85" s="31">
        <v>51.7</v>
      </c>
      <c r="C85" s="31"/>
      <c r="D85" s="13"/>
      <c r="E85" s="35">
        <f>ROUNDDOWN((((1/Instructions!$B$5)*3600)*B85)/60,0)</f>
        <v>28</v>
      </c>
      <c r="F85" s="36" t="s">
        <v>2</v>
      </c>
      <c r="G85" s="37">
        <f>MOD((((1/Instructions!$B$5)*3600)*B85),60)</f>
        <v>12</v>
      </c>
      <c r="H85" s="23" t="s">
        <v>343</v>
      </c>
      <c r="I85" s="23"/>
    </row>
    <row r="86" spans="1:9" ht="12.75">
      <c r="A86" s="27"/>
      <c r="B86" s="31">
        <v>55.3</v>
      </c>
      <c r="C86" s="31" t="s">
        <v>51</v>
      </c>
      <c r="D86" s="13"/>
      <c r="E86" s="35">
        <f>ROUNDDOWN((((1/Instructions!$B$5)*3600)*B86)/60,0)</f>
        <v>30</v>
      </c>
      <c r="F86" s="36" t="s">
        <v>2</v>
      </c>
      <c r="G86" s="37">
        <f>MOD((((1/Instructions!$B$5)*3600)*B86),60)</f>
        <v>9.818181818181756</v>
      </c>
      <c r="H86" s="27" t="s">
        <v>344</v>
      </c>
      <c r="I86" s="27"/>
    </row>
    <row r="87" spans="1:9" ht="12.75">
      <c r="A87" s="23"/>
      <c r="B87" s="31">
        <v>56.7</v>
      </c>
      <c r="C87" s="31"/>
      <c r="D87" s="13"/>
      <c r="E87" s="35">
        <f>ROUNDDOWN((((1/Instructions!$B$5)*3600)*B87)/60,0)</f>
        <v>30</v>
      </c>
      <c r="F87" s="36" t="s">
        <v>2</v>
      </c>
      <c r="G87" s="37">
        <f>MOD((((1/Instructions!$B$5)*3600)*B87),60)</f>
        <v>55.63636363636374</v>
      </c>
      <c r="H87" s="23" t="s">
        <v>100</v>
      </c>
      <c r="I87" s="23"/>
    </row>
    <row r="88" spans="1:9" ht="22.5">
      <c r="A88" s="23"/>
      <c r="B88" s="31">
        <v>57.8</v>
      </c>
      <c r="C88" s="31" t="s">
        <v>255</v>
      </c>
      <c r="D88" s="13"/>
      <c r="E88" s="35">
        <f>ROUNDDOWN((((1/Instructions!$B$5)*3600)*B88)/60,0)</f>
        <v>31</v>
      </c>
      <c r="F88" s="36" t="s">
        <v>2</v>
      </c>
      <c r="G88" s="37">
        <f>MOD((((1/Instructions!$B$5)*3600)*B88),60)</f>
        <v>31.636363636363512</v>
      </c>
      <c r="H88" s="23" t="s">
        <v>345</v>
      </c>
      <c r="I88" s="23"/>
    </row>
    <row r="89" spans="1:9" ht="22.5">
      <c r="A89" s="23">
        <v>427.15</v>
      </c>
      <c r="B89" s="31">
        <v>59</v>
      </c>
      <c r="C89" s="31"/>
      <c r="D89" s="13"/>
      <c r="E89" s="35">
        <f>ROUNDDOWN((((1/Instructions!$B$5)*3600)*B89)/60,0)</f>
        <v>32</v>
      </c>
      <c r="F89" s="36" t="s">
        <v>2</v>
      </c>
      <c r="G89" s="37">
        <f>MOD((((1/Instructions!$B$5)*3600)*B89),60)</f>
        <v>10.909090909090764</v>
      </c>
      <c r="H89" s="24" t="s">
        <v>346</v>
      </c>
      <c r="I89" s="23" t="s">
        <v>347</v>
      </c>
    </row>
    <row r="90" spans="1:9" ht="12.75">
      <c r="A90" s="13"/>
      <c r="B90" s="17"/>
      <c r="C90" s="13"/>
      <c r="D90" s="13"/>
      <c r="E90" s="14">
        <f>ROUNDDOWN((((1/Instructions!$B$5)*3600)*B90)/60,0)</f>
        <v>0</v>
      </c>
      <c r="F90" s="15" t="s">
        <v>2</v>
      </c>
      <c r="G90" s="16">
        <f>MOD((((1/Instructions!$B$5)*3600)*B90),60)</f>
        <v>0</v>
      </c>
      <c r="H90" s="24" t="s">
        <v>348</v>
      </c>
      <c r="I90" s="24" t="s">
        <v>207</v>
      </c>
    </row>
    <row r="91" spans="1:9" ht="12.75">
      <c r="A91" s="13"/>
      <c r="B91" s="17"/>
      <c r="C91" s="13"/>
      <c r="D91" s="13"/>
      <c r="E91" s="14">
        <f>ROUNDDOWN((((1/Instructions!$B$5)*3600)*B91)/60,0)</f>
        <v>0</v>
      </c>
      <c r="F91" s="15" t="s">
        <v>2</v>
      </c>
      <c r="G91" s="16">
        <f>MOD((((1/Instructions!$B$5)*3600)*B91),60)</f>
        <v>0</v>
      </c>
      <c r="H91" s="24" t="s">
        <v>349</v>
      </c>
      <c r="I91" s="24" t="s">
        <v>350</v>
      </c>
    </row>
    <row r="92" spans="1:9" ht="22.5">
      <c r="A92" s="13"/>
      <c r="B92" s="17"/>
      <c r="C92" s="13"/>
      <c r="D92" s="13"/>
      <c r="E92" s="14">
        <f>ROUNDDOWN((((1/Instructions!$B$5)*3600)*B92)/60,0)</f>
        <v>0</v>
      </c>
      <c r="F92" s="15" t="s">
        <v>2</v>
      </c>
      <c r="G92" s="16">
        <f>MOD((((1/Instructions!$B$5)*3600)*B92),60)</f>
        <v>0</v>
      </c>
      <c r="H92" s="24" t="s">
        <v>351</v>
      </c>
      <c r="I92" s="23"/>
    </row>
    <row r="93" spans="1:9" ht="12.75">
      <c r="A93" s="13"/>
      <c r="B93" s="17"/>
      <c r="C93" s="13"/>
      <c r="D93" s="13"/>
      <c r="E93" s="14">
        <f>ROUNDDOWN((((1/Instructions!$B$5)*3600)*B93)/60,0)</f>
        <v>0</v>
      </c>
      <c r="F93" s="15" t="s">
        <v>2</v>
      </c>
      <c r="G93" s="16">
        <f>MOD((((1/Instructions!$B$5)*3600)*B93),60)</f>
        <v>0</v>
      </c>
      <c r="H93" s="13"/>
      <c r="I93" s="13"/>
    </row>
    <row r="94" spans="1:9" ht="12.75">
      <c r="A94" s="13"/>
      <c r="B94" s="17"/>
      <c r="C94" s="13"/>
      <c r="D94" s="13"/>
      <c r="E94" s="14">
        <f>ROUNDDOWN((((1/Instructions!$B$5)*3600)*B94)/60,0)</f>
        <v>0</v>
      </c>
      <c r="F94" s="15" t="s">
        <v>2</v>
      </c>
      <c r="G94" s="16">
        <f>MOD((((1/Instructions!$B$5)*3600)*B94),60)</f>
        <v>0</v>
      </c>
      <c r="H94" s="13"/>
      <c r="I94" s="13"/>
    </row>
    <row r="95" spans="1:9" ht="12.75">
      <c r="A95" s="13"/>
      <c r="B95" s="17"/>
      <c r="C95" s="13"/>
      <c r="D95" s="13"/>
      <c r="E95" s="14">
        <f>ROUNDDOWN((((1/Instructions!$B$5)*3600)*B95)/60,0)</f>
        <v>0</v>
      </c>
      <c r="F95" s="15" t="s">
        <v>2</v>
      </c>
      <c r="G95" s="16">
        <f>MOD((((1/Instructions!$B$5)*3600)*B95),60)</f>
        <v>0</v>
      </c>
      <c r="H95" s="13"/>
      <c r="I95" s="13"/>
    </row>
    <row r="96" spans="1:9" ht="12.75">
      <c r="A96" s="13"/>
      <c r="B96" s="17"/>
      <c r="C96" s="13"/>
      <c r="D96" s="13"/>
      <c r="E96" s="14">
        <f>ROUNDDOWN((((1/Instructions!$B$5)*3600)*B96)/60,0)</f>
        <v>0</v>
      </c>
      <c r="F96" s="15" t="s">
        <v>2</v>
      </c>
      <c r="G96" s="16">
        <f>MOD((((1/Instructions!$B$5)*3600)*B96),60)</f>
        <v>0</v>
      </c>
      <c r="H96" s="13"/>
      <c r="I96" s="13"/>
    </row>
    <row r="97" spans="1:9" ht="12.75">
      <c r="A97" s="13"/>
      <c r="B97" s="17"/>
      <c r="C97" s="13"/>
      <c r="D97" s="13"/>
      <c r="E97" s="14">
        <f>ROUNDDOWN((((1/Instructions!$B$5)*3600)*B97)/60,0)</f>
        <v>0</v>
      </c>
      <c r="F97" s="15" t="s">
        <v>2</v>
      </c>
      <c r="G97" s="16">
        <f>MOD((((1/Instructions!$B$5)*3600)*B97),60)</f>
        <v>0</v>
      </c>
      <c r="H97" s="13"/>
      <c r="I97" s="13"/>
    </row>
    <row r="98" spans="1:9" ht="12.75">
      <c r="A98" s="13"/>
      <c r="B98" s="17"/>
      <c r="C98" s="13"/>
      <c r="D98" s="13"/>
      <c r="E98" s="14">
        <f>ROUNDDOWN((((1/Instructions!$B$5)*3600)*B98)/60,0)</f>
        <v>0</v>
      </c>
      <c r="F98" s="15" t="s">
        <v>2</v>
      </c>
      <c r="G98" s="16">
        <f>MOD((((1/Instructions!$B$5)*3600)*B98),60)</f>
        <v>0</v>
      </c>
      <c r="H98" s="13"/>
      <c r="I98" s="13"/>
    </row>
    <row r="99" spans="1:9" ht="12.75">
      <c r="A99" s="13"/>
      <c r="B99" s="17"/>
      <c r="C99" s="13"/>
      <c r="D99" s="13"/>
      <c r="E99" s="14">
        <f>ROUNDDOWN((((1/Instructions!$B$5)*3600)*B99)/60,0)</f>
        <v>0</v>
      </c>
      <c r="F99" s="15" t="s">
        <v>2</v>
      </c>
      <c r="G99" s="16">
        <f>MOD((((1/Instructions!$B$5)*3600)*B99),60)</f>
        <v>0</v>
      </c>
      <c r="H99" s="13"/>
      <c r="I99" s="13"/>
    </row>
    <row r="100" spans="1:9" ht="12.75">
      <c r="A100" s="13"/>
      <c r="B100" s="17"/>
      <c r="C100" s="13"/>
      <c r="D100" s="13"/>
      <c r="E100" s="14">
        <f>ROUNDDOWN((((1/Instructions!$B$5)*3600)*B100)/60,0)</f>
        <v>0</v>
      </c>
      <c r="F100" s="15" t="s">
        <v>2</v>
      </c>
      <c r="G100" s="16">
        <f>MOD((((1/Instructions!$B$5)*3600)*B100),60)</f>
        <v>0</v>
      </c>
      <c r="H100" s="13"/>
      <c r="I100" s="13"/>
    </row>
  </sheetData>
  <sheetProtection/>
  <conditionalFormatting sqref="G2:G100 E90:E100">
    <cfRule type="cellIs" priority="1" dxfId="0" operator="equal" stopIfTrue="1">
      <formula>0</formula>
    </cfRule>
  </conditionalFormatting>
  <conditionalFormatting sqref="E2:E89">
    <cfRule type="cellIs" priority="2" dxfId="1" operator="equal" stopIfTrue="1">
      <formula>0</formula>
    </cfRule>
  </conditionalFormatting>
  <printOptions/>
  <pageMargins left="0.75" right="0.48" top="0.41" bottom="0.65" header="0.26" footer="0.57"/>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I100"/>
  <sheetViews>
    <sheetView zoomScalePageLayoutView="0" workbookViewId="0" topLeftCell="A1">
      <selection activeCell="E9" sqref="E9"/>
    </sheetView>
  </sheetViews>
  <sheetFormatPr defaultColWidth="9.140625" defaultRowHeight="12.75"/>
  <cols>
    <col min="1" max="1" width="7.00390625" style="0" customWidth="1"/>
    <col min="2" max="2" width="5.00390625" style="0" customWidth="1"/>
    <col min="3" max="3" width="4.421875" style="0" customWidth="1"/>
    <col min="4" max="4" width="7.00390625" style="0" customWidth="1"/>
    <col min="5" max="5" width="4.8515625" style="0" customWidth="1"/>
    <col min="6" max="6" width="1.57421875" style="0" bestFit="1" customWidth="1"/>
    <col min="7" max="7" width="5.421875" style="0" customWidth="1"/>
    <col min="8" max="8" width="40.28125" style="0" customWidth="1"/>
    <col min="9" max="9" width="27.140625" style="0" customWidth="1"/>
  </cols>
  <sheetData>
    <row r="1" spans="1:9" ht="26.25" customHeight="1">
      <c r="A1" s="8" t="s">
        <v>3</v>
      </c>
      <c r="B1" s="3" t="s">
        <v>4</v>
      </c>
      <c r="C1" s="3" t="s">
        <v>5</v>
      </c>
      <c r="D1" s="3" t="s">
        <v>6</v>
      </c>
      <c r="E1" s="5" t="s">
        <v>0</v>
      </c>
      <c r="F1" s="7" t="s">
        <v>2</v>
      </c>
      <c r="G1" s="6" t="s">
        <v>1</v>
      </c>
      <c r="H1" s="4" t="s">
        <v>7</v>
      </c>
      <c r="I1" s="4" t="s">
        <v>8</v>
      </c>
    </row>
    <row r="2" spans="1:9" ht="12.75">
      <c r="A2" s="9"/>
      <c r="B2" s="18">
        <v>0</v>
      </c>
      <c r="C2" s="9"/>
      <c r="D2" s="9"/>
      <c r="E2" s="10">
        <f>ROUNDDOWN((((1/Instructions!$B$5)*3600)*B2)/60,0)</f>
        <v>0</v>
      </c>
      <c r="F2" s="11" t="s">
        <v>2</v>
      </c>
      <c r="G2" s="12">
        <f>MOD((((1/Instructions!$B$5)*3600)*B2),60)</f>
        <v>0</v>
      </c>
      <c r="H2" s="9"/>
      <c r="I2" s="9"/>
    </row>
    <row r="3" spans="1:9" ht="12.75">
      <c r="A3" s="13"/>
      <c r="B3" s="17">
        <v>0.2</v>
      </c>
      <c r="C3" s="13" t="s">
        <v>12</v>
      </c>
      <c r="D3" s="13"/>
      <c r="E3" s="14">
        <f>ROUNDDOWN((((1/Instructions!$B$5)*3600)*B3)/60,0)</f>
        <v>0</v>
      </c>
      <c r="F3" s="15" t="s">
        <v>2</v>
      </c>
      <c r="G3" s="16">
        <f>MOD((((1/Instructions!$B$5)*3600)*B3),60)</f>
        <v>6.545454545454546</v>
      </c>
      <c r="H3" s="13"/>
      <c r="I3" s="13"/>
    </row>
    <row r="4" spans="1:9" ht="12.75">
      <c r="A4" s="13"/>
      <c r="B4" s="17">
        <v>0.4</v>
      </c>
      <c r="C4" s="13"/>
      <c r="D4" s="13"/>
      <c r="E4" s="14">
        <f>ROUNDDOWN((((1/Instructions!$B$5)*3600)*B4)/60,0)</f>
        <v>0</v>
      </c>
      <c r="F4" s="15" t="s">
        <v>2</v>
      </c>
      <c r="G4" s="16">
        <f>MOD((((1/Instructions!$B$5)*3600)*B4),60)</f>
        <v>13.090909090909092</v>
      </c>
      <c r="H4" s="13"/>
      <c r="I4" s="13"/>
    </row>
    <row r="5" spans="1:9" ht="12.75">
      <c r="A5" s="13"/>
      <c r="B5" s="17">
        <v>1.8</v>
      </c>
      <c r="C5" s="13" t="s">
        <v>13</v>
      </c>
      <c r="D5" s="13"/>
      <c r="E5" s="14">
        <f>ROUNDDOWN((((1/Instructions!$B$5)*3600)*B5)/60,0)</f>
        <v>0</v>
      </c>
      <c r="F5" s="15" t="s">
        <v>2</v>
      </c>
      <c r="G5" s="16">
        <f>MOD((((1/Instructions!$B$5)*3600)*B5),60)</f>
        <v>58.90909090909091</v>
      </c>
      <c r="H5" s="13"/>
      <c r="I5" s="13"/>
    </row>
    <row r="6" spans="1:9" ht="12.75">
      <c r="A6" s="13" t="s">
        <v>11</v>
      </c>
      <c r="B6" s="17">
        <v>2</v>
      </c>
      <c r="C6" s="13"/>
      <c r="D6" s="13"/>
      <c r="E6" s="14">
        <f>ROUNDDOWN((((1/Instructions!$B$5)*3600)*B6)/60,0)</f>
        <v>1</v>
      </c>
      <c r="F6" s="15" t="s">
        <v>2</v>
      </c>
      <c r="G6" s="16">
        <f>MOD((((1/Instructions!$B$5)*3600)*B6),60)</f>
        <v>5.454545454545453</v>
      </c>
      <c r="H6" s="13"/>
      <c r="I6" s="13"/>
    </row>
    <row r="7" spans="1:9" ht="12.75">
      <c r="A7" s="13"/>
      <c r="B7" s="17">
        <v>2.5</v>
      </c>
      <c r="C7" s="13"/>
      <c r="D7" s="13"/>
      <c r="E7" s="14">
        <f>ROUNDDOWN((((1/Instructions!$B$5)*3600)*B7)/60,0)</f>
        <v>1</v>
      </c>
      <c r="F7" s="15" t="s">
        <v>2</v>
      </c>
      <c r="G7" s="16">
        <f>MOD((((1/Instructions!$B$5)*3600)*B7),60)</f>
        <v>21.818181818181813</v>
      </c>
      <c r="H7" s="13"/>
      <c r="I7" s="13"/>
    </row>
    <row r="8" spans="1:9" ht="12.75">
      <c r="A8" s="13" t="s">
        <v>11</v>
      </c>
      <c r="B8" s="17">
        <v>4</v>
      </c>
      <c r="C8" s="13"/>
      <c r="D8" s="13"/>
      <c r="E8" s="14">
        <f>ROUNDDOWN((((1/Instructions!$B$5)*3600)*B8)/60,0)</f>
        <v>2</v>
      </c>
      <c r="F8" s="15" t="s">
        <v>2</v>
      </c>
      <c r="G8" s="16">
        <f>MOD((((1/Instructions!$B$5)*3600)*B8),60)</f>
        <v>10.909090909090907</v>
      </c>
      <c r="H8" s="13"/>
      <c r="I8" s="13"/>
    </row>
    <row r="9" spans="1:9" ht="12.75">
      <c r="A9" s="13"/>
      <c r="B9" s="17">
        <v>4.5</v>
      </c>
      <c r="C9" s="13" t="s">
        <v>14</v>
      </c>
      <c r="D9" s="13"/>
      <c r="E9" s="14">
        <f>ROUNDDOWN((((1/Instructions!$B$5)*3600)*B9)/60,0)</f>
        <v>2</v>
      </c>
      <c r="F9" s="15" t="s">
        <v>2</v>
      </c>
      <c r="G9" s="16">
        <f>MOD((((1/Instructions!$B$5)*3600)*B9),60)</f>
        <v>27.27272727272728</v>
      </c>
      <c r="H9" s="13"/>
      <c r="I9" s="13"/>
    </row>
    <row r="10" spans="1:9" ht="12.75">
      <c r="A10" s="13" t="s">
        <v>11</v>
      </c>
      <c r="B10" s="17">
        <v>7</v>
      </c>
      <c r="C10" s="13"/>
      <c r="D10" s="13"/>
      <c r="E10" s="14">
        <f>ROUNDDOWN((((1/Instructions!$B$5)*3600)*B10)/60,0)</f>
        <v>3</v>
      </c>
      <c r="F10" s="15" t="s">
        <v>2</v>
      </c>
      <c r="G10" s="16">
        <f>MOD((((1/Instructions!$B$5)*3600)*B10),60)</f>
        <v>49.09090909090909</v>
      </c>
      <c r="H10" s="13"/>
      <c r="I10" s="13"/>
    </row>
    <row r="11" spans="1:9" ht="12.75">
      <c r="A11" s="13"/>
      <c r="B11" s="17">
        <v>7.6</v>
      </c>
      <c r="C11" s="13" t="s">
        <v>15</v>
      </c>
      <c r="D11" s="13"/>
      <c r="E11" s="14">
        <f>ROUNDDOWN((((1/Instructions!$B$5)*3600)*B11)/60,0)</f>
        <v>4</v>
      </c>
      <c r="F11" s="15" t="s">
        <v>2</v>
      </c>
      <c r="G11" s="16">
        <f>MOD((((1/Instructions!$B$5)*3600)*B11),60)</f>
        <v>8.72727272727272</v>
      </c>
      <c r="H11" s="13"/>
      <c r="I11" s="13"/>
    </row>
    <row r="12" spans="1:9" ht="12.75">
      <c r="A12" s="13"/>
      <c r="B12" s="17">
        <v>8</v>
      </c>
      <c r="C12" s="13" t="s">
        <v>16</v>
      </c>
      <c r="D12" s="13"/>
      <c r="E12" s="14">
        <f>ROUNDDOWN((((1/Instructions!$B$5)*3600)*B12)/60,0)</f>
        <v>4</v>
      </c>
      <c r="F12" s="15" t="s">
        <v>2</v>
      </c>
      <c r="G12" s="16">
        <f>MOD((((1/Instructions!$B$5)*3600)*B12),60)</f>
        <v>21.818181818181813</v>
      </c>
      <c r="H12" s="13"/>
      <c r="I12" s="13"/>
    </row>
    <row r="13" spans="1:9" ht="12.75">
      <c r="A13" s="13"/>
      <c r="B13" s="17">
        <v>10.3</v>
      </c>
      <c r="C13" s="13"/>
      <c r="D13" s="13"/>
      <c r="E13" s="14">
        <f>ROUNDDOWN((((1/Instructions!$B$5)*3600)*B13)/60,0)</f>
        <v>5</v>
      </c>
      <c r="F13" s="15" t="s">
        <v>2</v>
      </c>
      <c r="G13" s="16">
        <f>MOD((((1/Instructions!$B$5)*3600)*B13),60)</f>
        <v>37.09090909090912</v>
      </c>
      <c r="H13" s="13"/>
      <c r="I13" s="13"/>
    </row>
    <row r="14" spans="1:9" ht="12.75">
      <c r="A14" s="13"/>
      <c r="B14" s="17">
        <v>11.5</v>
      </c>
      <c r="C14" s="13"/>
      <c r="D14" s="13"/>
      <c r="E14" s="14">
        <f>ROUNDDOWN((((1/Instructions!$B$5)*3600)*B14)/60,0)</f>
        <v>6</v>
      </c>
      <c r="F14" s="15" t="s">
        <v>2</v>
      </c>
      <c r="G14" s="16">
        <f>MOD((((1/Instructions!$B$5)*3600)*B14),60)</f>
        <v>16.363636363636374</v>
      </c>
      <c r="H14" s="13"/>
      <c r="I14" s="13"/>
    </row>
    <row r="15" spans="1:9" ht="12.75">
      <c r="A15" s="13"/>
      <c r="B15" s="17">
        <v>12.6</v>
      </c>
      <c r="C15" s="13"/>
      <c r="D15" s="13"/>
      <c r="E15" s="14">
        <f>ROUNDDOWN((((1/Instructions!$B$5)*3600)*B15)/60,0)</f>
        <v>6</v>
      </c>
      <c r="F15" s="15" t="s">
        <v>2</v>
      </c>
      <c r="G15" s="16">
        <f>MOD((((1/Instructions!$B$5)*3600)*B15),60)</f>
        <v>52.36363636363632</v>
      </c>
      <c r="H15" s="13"/>
      <c r="I15" s="13"/>
    </row>
    <row r="16" spans="1:9" ht="12.75">
      <c r="A16" s="13"/>
      <c r="B16" s="17">
        <v>13.8</v>
      </c>
      <c r="C16" s="13"/>
      <c r="D16" s="13"/>
      <c r="E16" s="14">
        <f>ROUNDDOWN((((1/Instructions!$B$5)*3600)*B16)/60,0)</f>
        <v>7</v>
      </c>
      <c r="F16" s="15" t="s">
        <v>2</v>
      </c>
      <c r="G16" s="16">
        <f>MOD((((1/Instructions!$B$5)*3600)*B16),60)</f>
        <v>31.636363636363626</v>
      </c>
      <c r="H16" s="13"/>
      <c r="I16" s="13"/>
    </row>
    <row r="17" spans="1:9" ht="12.75">
      <c r="A17" s="13" t="s">
        <v>11</v>
      </c>
      <c r="B17" s="17">
        <v>15</v>
      </c>
      <c r="C17" s="13"/>
      <c r="D17" s="13"/>
      <c r="E17" s="14">
        <f>ROUNDDOWN((((1/Instructions!$B$5)*3600)*B17)/60,0)</f>
        <v>8</v>
      </c>
      <c r="F17" s="15" t="s">
        <v>2</v>
      </c>
      <c r="G17" s="16">
        <f>MOD((((1/Instructions!$B$5)*3600)*B17),60)</f>
        <v>10.909090909090878</v>
      </c>
      <c r="H17" s="13"/>
      <c r="I17" s="13"/>
    </row>
    <row r="18" spans="1:9" ht="12.75">
      <c r="A18" s="13"/>
      <c r="B18" s="17">
        <v>15.2</v>
      </c>
      <c r="C18" s="13"/>
      <c r="D18" s="13"/>
      <c r="E18" s="14">
        <f>ROUNDDOWN((((1/Instructions!$B$5)*3600)*B18)/60,0)</f>
        <v>8</v>
      </c>
      <c r="F18" s="15" t="s">
        <v>2</v>
      </c>
      <c r="G18" s="16">
        <f>MOD((((1/Instructions!$B$5)*3600)*B18),60)</f>
        <v>17.45454545454544</v>
      </c>
      <c r="H18" s="13"/>
      <c r="I18" s="13"/>
    </row>
    <row r="19" spans="1:9" ht="12.75">
      <c r="A19" s="13"/>
      <c r="B19" s="17">
        <v>16.3</v>
      </c>
      <c r="C19" s="13"/>
      <c r="D19" s="13"/>
      <c r="E19" s="14">
        <f>ROUNDDOWN((((1/Instructions!$B$5)*3600)*B19)/60,0)</f>
        <v>8</v>
      </c>
      <c r="F19" s="15" t="s">
        <v>2</v>
      </c>
      <c r="G19" s="16">
        <f>MOD((((1/Instructions!$B$5)*3600)*B19),60)</f>
        <v>53.454545454545496</v>
      </c>
      <c r="H19" s="13"/>
      <c r="I19" s="13"/>
    </row>
    <row r="20" spans="1:9" ht="12.75">
      <c r="A20" s="13"/>
      <c r="B20" s="17">
        <v>18</v>
      </c>
      <c r="C20" s="15"/>
      <c r="D20" s="15"/>
      <c r="E20" s="14">
        <f>ROUNDDOWN((((1/Instructions!$B$5)*3600)*B20)/60,0)</f>
        <v>9</v>
      </c>
      <c r="F20" s="15" t="s">
        <v>2</v>
      </c>
      <c r="G20" s="16">
        <f>MOD((((1/Instructions!$B$5)*3600)*B20),60)</f>
        <v>49.09090909090912</v>
      </c>
      <c r="H20" s="13"/>
      <c r="I20" s="13"/>
    </row>
    <row r="21" spans="1:9" ht="12.75">
      <c r="A21" s="13"/>
      <c r="B21" s="17">
        <v>20</v>
      </c>
      <c r="C21" s="17"/>
      <c r="D21" s="14"/>
      <c r="E21" s="14">
        <f>ROUNDDOWN((((1/Instructions!$B$5)*3600)*B21)/60,0)</f>
        <v>10</v>
      </c>
      <c r="F21" s="15" t="s">
        <v>2</v>
      </c>
      <c r="G21" s="16">
        <f>MOD((((1/Instructions!$B$5)*3600)*B21),60)</f>
        <v>54.545454545454504</v>
      </c>
      <c r="H21" s="13"/>
      <c r="I21" s="13"/>
    </row>
    <row r="22" spans="1:9" ht="12.75">
      <c r="A22" s="13"/>
      <c r="B22" s="17">
        <v>20.4</v>
      </c>
      <c r="C22" s="17"/>
      <c r="D22" s="14"/>
      <c r="E22" s="14">
        <f>ROUNDDOWN((((1/Instructions!$B$5)*3600)*B22)/60,0)</f>
        <v>11</v>
      </c>
      <c r="F22" s="15" t="s">
        <v>2</v>
      </c>
      <c r="G22" s="16">
        <f>MOD((((1/Instructions!$B$5)*3600)*B22),60)</f>
        <v>7.636363636363626</v>
      </c>
      <c r="H22" s="13"/>
      <c r="I22" s="13"/>
    </row>
    <row r="23" spans="1:9" ht="12.75">
      <c r="A23" s="13"/>
      <c r="B23" s="17">
        <v>20.7</v>
      </c>
      <c r="C23" s="17"/>
      <c r="D23" s="14"/>
      <c r="E23" s="14">
        <f>ROUNDDOWN((((1/Instructions!$B$5)*3600)*B23)/60,0)</f>
        <v>11</v>
      </c>
      <c r="F23" s="15" t="s">
        <v>2</v>
      </c>
      <c r="G23" s="16">
        <f>MOD((((1/Instructions!$B$5)*3600)*B23),60)</f>
        <v>17.454545454545382</v>
      </c>
      <c r="H23" s="13"/>
      <c r="I23" s="13"/>
    </row>
    <row r="24" spans="1:9" ht="12.75">
      <c r="A24" s="13"/>
      <c r="B24" s="17">
        <v>21.7</v>
      </c>
      <c r="C24" s="17"/>
      <c r="D24" s="14"/>
      <c r="E24" s="14">
        <f>ROUNDDOWN((((1/Instructions!$B$5)*3600)*B24)/60,0)</f>
        <v>11</v>
      </c>
      <c r="F24" s="15" t="s">
        <v>2</v>
      </c>
      <c r="G24" s="16">
        <f>MOD((((1/Instructions!$B$5)*3600)*B24),60)</f>
        <v>50.18181818181813</v>
      </c>
      <c r="H24" s="13"/>
      <c r="I24" s="13"/>
    </row>
    <row r="25" spans="1:9" ht="12.75">
      <c r="A25" s="13"/>
      <c r="B25" s="17">
        <v>22</v>
      </c>
      <c r="C25" s="17"/>
      <c r="D25" s="14"/>
      <c r="E25" s="14">
        <f>ROUNDDOWN((((1/Instructions!$B$5)*3600)*B25)/60,0)</f>
        <v>12</v>
      </c>
      <c r="F25" s="15" t="s">
        <v>2</v>
      </c>
      <c r="G25" s="16">
        <f>MOD((((1/Instructions!$B$5)*3600)*B25),60)</f>
        <v>0</v>
      </c>
      <c r="H25" s="13"/>
      <c r="I25" s="13"/>
    </row>
    <row r="26" spans="1:9" ht="12.75">
      <c r="A26" s="13"/>
      <c r="B26" s="17">
        <v>23.6</v>
      </c>
      <c r="C26" s="17"/>
      <c r="D26" s="13"/>
      <c r="E26" s="14">
        <f>ROUNDDOWN((((1/Instructions!$B$5)*3600)*B26)/60,0)</f>
        <v>12</v>
      </c>
      <c r="F26" s="15" t="s">
        <v>2</v>
      </c>
      <c r="G26" s="16">
        <f>MOD((((1/Instructions!$B$5)*3600)*B26),60)</f>
        <v>52.363636363636374</v>
      </c>
      <c r="H26" s="13"/>
      <c r="I26" s="13"/>
    </row>
    <row r="27" spans="1:9" ht="12.75">
      <c r="A27" s="13"/>
      <c r="B27" s="17">
        <v>24</v>
      </c>
      <c r="C27" s="17"/>
      <c r="D27" s="13"/>
      <c r="E27" s="14">
        <f>ROUNDDOWN((((1/Instructions!$B$5)*3600)*B27)/60,0)</f>
        <v>13</v>
      </c>
      <c r="F27" s="15" t="s">
        <v>2</v>
      </c>
      <c r="G27" s="16">
        <f>MOD((((1/Instructions!$B$5)*3600)*B27),60)</f>
        <v>5.454545454545496</v>
      </c>
      <c r="H27" s="13"/>
      <c r="I27" s="13"/>
    </row>
    <row r="28" spans="1:9" ht="12.75">
      <c r="A28" s="13"/>
      <c r="B28" s="17">
        <v>24.7</v>
      </c>
      <c r="C28" s="17"/>
      <c r="D28" s="13"/>
      <c r="E28" s="14">
        <f>ROUNDDOWN((((1/Instructions!$B$5)*3600)*B28)/60,0)</f>
        <v>13</v>
      </c>
      <c r="F28" s="15" t="s">
        <v>2</v>
      </c>
      <c r="G28" s="16">
        <f>MOD((((1/Instructions!$B$5)*3600)*B28),60)</f>
        <v>28.363636363636374</v>
      </c>
      <c r="H28" s="13"/>
      <c r="I28" s="13"/>
    </row>
    <row r="29" spans="1:9" ht="12.75">
      <c r="A29" s="13"/>
      <c r="B29" s="17">
        <v>25.6</v>
      </c>
      <c r="C29" s="17"/>
      <c r="D29" s="13"/>
      <c r="E29" s="14">
        <f>ROUNDDOWN((((1/Instructions!$B$5)*3600)*B29)/60,0)</f>
        <v>13</v>
      </c>
      <c r="F29" s="15" t="s">
        <v>2</v>
      </c>
      <c r="G29" s="16">
        <f>MOD((((1/Instructions!$B$5)*3600)*B29),60)</f>
        <v>57.81818181818187</v>
      </c>
      <c r="H29" s="13"/>
      <c r="I29" s="13"/>
    </row>
    <row r="30" spans="1:9" ht="12.75">
      <c r="A30" s="13"/>
      <c r="B30" s="17">
        <v>26</v>
      </c>
      <c r="C30" s="17"/>
      <c r="D30" s="13"/>
      <c r="E30" s="14">
        <f>ROUNDDOWN((((1/Instructions!$B$5)*3600)*B30)/60,0)</f>
        <v>14</v>
      </c>
      <c r="F30" s="15" t="s">
        <v>2</v>
      </c>
      <c r="G30" s="16">
        <f>MOD((((1/Instructions!$B$5)*3600)*B30),60)</f>
        <v>10.909090909090878</v>
      </c>
      <c r="H30" s="13"/>
      <c r="I30" s="13"/>
    </row>
    <row r="31" spans="1:9" ht="12.75">
      <c r="A31" s="13"/>
      <c r="B31" s="17">
        <v>26.1</v>
      </c>
      <c r="C31" s="13"/>
      <c r="D31" s="13"/>
      <c r="E31" s="14">
        <f>ROUNDDOWN((((1/Instructions!$B$5)*3600)*B31)/60,0)</f>
        <v>14</v>
      </c>
      <c r="F31" s="15" t="s">
        <v>2</v>
      </c>
      <c r="G31" s="16">
        <f>MOD((((1/Instructions!$B$5)*3600)*B31),60)</f>
        <v>14.181818181818244</v>
      </c>
      <c r="H31" s="13"/>
      <c r="I31" s="13"/>
    </row>
    <row r="32" spans="1:9" ht="12.75">
      <c r="A32" s="13"/>
      <c r="B32" s="17">
        <v>26.6</v>
      </c>
      <c r="C32" s="13"/>
      <c r="D32" s="13"/>
      <c r="E32" s="14">
        <f>ROUNDDOWN((((1/Instructions!$B$5)*3600)*B32)/60,0)</f>
        <v>14</v>
      </c>
      <c r="F32" s="15" t="s">
        <v>2</v>
      </c>
      <c r="G32" s="16">
        <f>MOD((((1/Instructions!$B$5)*3600)*B32),60)</f>
        <v>30.545454545454618</v>
      </c>
      <c r="H32" s="13"/>
      <c r="I32" s="13"/>
    </row>
    <row r="33" spans="1:9" ht="12.75">
      <c r="A33" s="13"/>
      <c r="B33" s="17">
        <v>27.3</v>
      </c>
      <c r="C33" s="13"/>
      <c r="D33" s="13"/>
      <c r="E33" s="14">
        <f>ROUNDDOWN((((1/Instructions!$B$5)*3600)*B33)/60,0)</f>
        <v>14</v>
      </c>
      <c r="F33" s="15" t="s">
        <v>2</v>
      </c>
      <c r="G33" s="16">
        <f>MOD((((1/Instructions!$B$5)*3600)*B33),60)</f>
        <v>53.454545454545496</v>
      </c>
      <c r="H33" s="13"/>
      <c r="I33" s="13"/>
    </row>
    <row r="34" spans="1:9" ht="12.75">
      <c r="A34" s="13"/>
      <c r="B34" s="17">
        <v>28.6</v>
      </c>
      <c r="C34" s="13"/>
      <c r="D34" s="13"/>
      <c r="E34" s="14">
        <f>ROUNDDOWN((((1/Instructions!$B$5)*3600)*B34)/60,0)</f>
        <v>15</v>
      </c>
      <c r="F34" s="15" t="s">
        <v>2</v>
      </c>
      <c r="G34" s="16">
        <f>MOD((((1/Instructions!$B$5)*3600)*B34),60)</f>
        <v>36</v>
      </c>
      <c r="H34" s="13"/>
      <c r="I34" s="13"/>
    </row>
    <row r="35" spans="1:9" ht="12.75">
      <c r="A35" s="13"/>
      <c r="B35" s="17">
        <v>29</v>
      </c>
      <c r="C35" s="13"/>
      <c r="D35" s="13"/>
      <c r="E35" s="14">
        <f>ROUNDDOWN((((1/Instructions!$B$5)*3600)*B35)/60,0)</f>
        <v>15</v>
      </c>
      <c r="F35" s="15" t="s">
        <v>2</v>
      </c>
      <c r="G35" s="16">
        <f>MOD((((1/Instructions!$B$5)*3600)*B35),60)</f>
        <v>49.09090909090912</v>
      </c>
      <c r="H35" s="13"/>
      <c r="I35" s="13"/>
    </row>
    <row r="36" spans="1:9" ht="12.75">
      <c r="A36" s="13"/>
      <c r="B36" s="17">
        <v>29.6</v>
      </c>
      <c r="C36" s="13"/>
      <c r="D36" s="13"/>
      <c r="E36" s="14">
        <f>ROUNDDOWN((((1/Instructions!$B$5)*3600)*B36)/60,0)</f>
        <v>16</v>
      </c>
      <c r="F36" s="15" t="s">
        <v>2</v>
      </c>
      <c r="G36" s="16">
        <f>MOD((((1/Instructions!$B$5)*3600)*B36),60)</f>
        <v>8.727272727272748</v>
      </c>
      <c r="H36" s="13"/>
      <c r="I36" s="13"/>
    </row>
    <row r="37" spans="1:9" ht="12.75">
      <c r="A37" s="13"/>
      <c r="B37" s="17">
        <v>30</v>
      </c>
      <c r="C37" s="13"/>
      <c r="D37" s="13"/>
      <c r="E37" s="14">
        <f>ROUNDDOWN((((1/Instructions!$B$5)*3600)*B37)/60,0)</f>
        <v>16</v>
      </c>
      <c r="F37" s="15" t="s">
        <v>2</v>
      </c>
      <c r="G37" s="16">
        <f>MOD((((1/Instructions!$B$5)*3600)*B37),60)</f>
        <v>21.818181818181756</v>
      </c>
      <c r="H37" s="13"/>
      <c r="I37" s="13"/>
    </row>
    <row r="38" spans="1:9" ht="12.75">
      <c r="A38" s="13"/>
      <c r="B38" s="17">
        <v>31.7</v>
      </c>
      <c r="C38" s="13"/>
      <c r="D38" s="13"/>
      <c r="E38" s="14">
        <f>ROUNDDOWN((((1/Instructions!$B$5)*3600)*B38)/60,0)</f>
        <v>17</v>
      </c>
      <c r="F38" s="15" t="s">
        <v>2</v>
      </c>
      <c r="G38" s="16">
        <f>MOD((((1/Instructions!$B$5)*3600)*B38),60)</f>
        <v>17.454545454545496</v>
      </c>
      <c r="H38" s="13"/>
      <c r="I38" s="13"/>
    </row>
    <row r="39" spans="1:9" ht="12.75">
      <c r="A39" s="13"/>
      <c r="B39" s="17">
        <v>32</v>
      </c>
      <c r="C39" s="13"/>
      <c r="D39" s="13"/>
      <c r="E39" s="14">
        <f>ROUNDDOWN((((1/Instructions!$B$5)*3600)*B39)/60,0)</f>
        <v>17</v>
      </c>
      <c r="F39" s="15" t="s">
        <v>2</v>
      </c>
      <c r="G39" s="16">
        <f>MOD((((1/Instructions!$B$5)*3600)*B39),60)</f>
        <v>27.272727272727252</v>
      </c>
      <c r="H39" s="13"/>
      <c r="I39" s="13"/>
    </row>
    <row r="40" spans="1:9" ht="12.75">
      <c r="A40" s="13"/>
      <c r="B40" s="17">
        <v>33</v>
      </c>
      <c r="C40" s="13"/>
      <c r="D40" s="13"/>
      <c r="E40" s="14">
        <f>ROUNDDOWN((((1/Instructions!$B$5)*3600)*B40)/60,0)</f>
        <v>18</v>
      </c>
      <c r="F40" s="15" t="s">
        <v>2</v>
      </c>
      <c r="G40" s="16">
        <f>MOD((((1/Instructions!$B$5)*3600)*B40),60)</f>
        <v>0</v>
      </c>
      <c r="H40" s="13"/>
      <c r="I40" s="13"/>
    </row>
    <row r="41" spans="1:9" ht="12.75">
      <c r="A41" s="13"/>
      <c r="B41" s="17">
        <v>34.6</v>
      </c>
      <c r="C41" s="13"/>
      <c r="D41" s="13"/>
      <c r="E41" s="14">
        <f>ROUNDDOWN((((1/Instructions!$B$5)*3600)*B41)/60,0)</f>
        <v>18</v>
      </c>
      <c r="F41" s="15" t="s">
        <v>2</v>
      </c>
      <c r="G41" s="16">
        <f>MOD((((1/Instructions!$B$5)*3600)*B41),60)</f>
        <v>52.36363636363649</v>
      </c>
      <c r="H41" s="13"/>
      <c r="I41" s="13"/>
    </row>
    <row r="42" spans="1:9" ht="12.75">
      <c r="A42" s="13"/>
      <c r="B42" s="17">
        <v>36</v>
      </c>
      <c r="C42" s="13"/>
      <c r="D42" s="13"/>
      <c r="E42" s="14">
        <f>ROUNDDOWN((((1/Instructions!$B$5)*3600)*B42)/60,0)</f>
        <v>19</v>
      </c>
      <c r="F42" s="15" t="s">
        <v>2</v>
      </c>
      <c r="G42" s="16">
        <f>MOD((((1/Instructions!$B$5)*3600)*B42),60)</f>
        <v>38.181818181818244</v>
      </c>
      <c r="H42" s="13"/>
      <c r="I42" s="13"/>
    </row>
    <row r="43" spans="1:9" ht="12.75">
      <c r="A43" s="13"/>
      <c r="B43" s="17">
        <v>36.4</v>
      </c>
      <c r="C43" s="13"/>
      <c r="D43" s="13"/>
      <c r="E43" s="14">
        <f>ROUNDDOWN((((1/Instructions!$B$5)*3600)*B43)/60,0)</f>
        <v>19</v>
      </c>
      <c r="F43" s="15" t="s">
        <v>2</v>
      </c>
      <c r="G43" s="16">
        <f>MOD((((1/Instructions!$B$5)*3600)*B43),60)</f>
        <v>51.27272727272725</v>
      </c>
      <c r="H43" s="13"/>
      <c r="I43" s="13"/>
    </row>
    <row r="44" spans="1:9" ht="12.75">
      <c r="A44" s="13"/>
      <c r="B44" s="17">
        <v>37</v>
      </c>
      <c r="C44" s="13"/>
      <c r="D44" s="13"/>
      <c r="E44" s="14">
        <f>ROUNDDOWN((((1/Instructions!$B$5)*3600)*B44)/60,0)</f>
        <v>20</v>
      </c>
      <c r="F44" s="15" t="s">
        <v>2</v>
      </c>
      <c r="G44" s="16">
        <f>MOD((((1/Instructions!$B$5)*3600)*B44),60)</f>
        <v>10.909090909090992</v>
      </c>
      <c r="H44" s="13"/>
      <c r="I44" s="13"/>
    </row>
    <row r="45" spans="1:9" ht="12.75">
      <c r="A45" s="13"/>
      <c r="B45" s="17">
        <v>37.3</v>
      </c>
      <c r="C45" s="13"/>
      <c r="D45" s="13"/>
      <c r="E45" s="14">
        <f>ROUNDDOWN((((1/Instructions!$B$5)*3600)*B45)/60,0)</f>
        <v>20</v>
      </c>
      <c r="F45" s="15" t="s">
        <v>2</v>
      </c>
      <c r="G45" s="16">
        <f>MOD((((1/Instructions!$B$5)*3600)*B45),60)</f>
        <v>20.72727272727252</v>
      </c>
      <c r="H45" s="13"/>
      <c r="I45" s="13"/>
    </row>
    <row r="46" spans="1:9" ht="12.75">
      <c r="A46" s="13"/>
      <c r="B46" s="17">
        <v>38.1</v>
      </c>
      <c r="C46" s="13"/>
      <c r="D46" s="13"/>
      <c r="E46" s="14">
        <f>ROUNDDOWN((((1/Instructions!$B$5)*3600)*B46)/60,0)</f>
        <v>20</v>
      </c>
      <c r="F46" s="15" t="s">
        <v>2</v>
      </c>
      <c r="G46" s="16">
        <f>MOD((((1/Instructions!$B$5)*3600)*B46),60)</f>
        <v>46.90909090909099</v>
      </c>
      <c r="H46" s="13"/>
      <c r="I46" s="13"/>
    </row>
    <row r="47" spans="1:9" ht="12.75">
      <c r="A47" s="13"/>
      <c r="B47" s="17">
        <v>40</v>
      </c>
      <c r="C47" s="13"/>
      <c r="D47" s="13"/>
      <c r="E47" s="14">
        <f>ROUNDDOWN((((1/Instructions!$B$5)*3600)*B47)/60,0)</f>
        <v>21</v>
      </c>
      <c r="F47" s="15" t="s">
        <v>2</v>
      </c>
      <c r="G47" s="16">
        <f>MOD((((1/Instructions!$B$5)*3600)*B47),60)</f>
        <v>49.09090909090901</v>
      </c>
      <c r="H47" s="13"/>
      <c r="I47" s="13"/>
    </row>
    <row r="48" spans="1:9" ht="12.75">
      <c r="A48" s="13"/>
      <c r="B48" s="17"/>
      <c r="C48" s="13"/>
      <c r="D48" s="13"/>
      <c r="E48" s="14">
        <f>ROUNDDOWN((((1/Instructions!$B$5)*3600)*B48)/60,0)</f>
        <v>0</v>
      </c>
      <c r="F48" s="15" t="s">
        <v>2</v>
      </c>
      <c r="G48" s="16">
        <f>MOD((((1/Instructions!$B$5)*3600)*B48),60)</f>
        <v>0</v>
      </c>
      <c r="H48" s="13"/>
      <c r="I48" s="13"/>
    </row>
    <row r="49" spans="1:9" ht="12.75">
      <c r="A49" s="13"/>
      <c r="B49" s="17"/>
      <c r="C49" s="13"/>
      <c r="D49" s="13"/>
      <c r="E49" s="14">
        <f>ROUNDDOWN((((1/Instructions!$B$5)*3600)*B49)/60,0)</f>
        <v>0</v>
      </c>
      <c r="F49" s="15" t="s">
        <v>2</v>
      </c>
      <c r="G49" s="16">
        <f>MOD((((1/Instructions!$B$5)*3600)*B49),60)</f>
        <v>0</v>
      </c>
      <c r="H49" s="13"/>
      <c r="I49" s="13"/>
    </row>
    <row r="50" spans="1:9" ht="12.75">
      <c r="A50" s="13"/>
      <c r="B50" s="17"/>
      <c r="C50" s="13"/>
      <c r="D50" s="13"/>
      <c r="E50" s="14">
        <f>ROUNDDOWN((((1/Instructions!$B$5)*3600)*B50)/60,0)</f>
        <v>0</v>
      </c>
      <c r="F50" s="15" t="s">
        <v>2</v>
      </c>
      <c r="G50" s="16">
        <f>MOD((((1/Instructions!$B$5)*3600)*B50),60)</f>
        <v>0</v>
      </c>
      <c r="H50" s="13"/>
      <c r="I50" s="13"/>
    </row>
    <row r="51" spans="1:9" ht="12.75">
      <c r="A51" s="13"/>
      <c r="B51" s="17"/>
      <c r="C51" s="13"/>
      <c r="D51" s="13"/>
      <c r="E51" s="14">
        <f>ROUNDDOWN((((1/Instructions!$B$5)*3600)*B51)/60,0)</f>
        <v>0</v>
      </c>
      <c r="F51" s="15" t="s">
        <v>2</v>
      </c>
      <c r="G51" s="16">
        <f>MOD((((1/Instructions!$B$5)*3600)*B51),60)</f>
        <v>0</v>
      </c>
      <c r="H51" s="13"/>
      <c r="I51" s="13"/>
    </row>
    <row r="52" spans="1:9" ht="12.75">
      <c r="A52" s="13"/>
      <c r="B52" s="17"/>
      <c r="C52" s="13"/>
      <c r="D52" s="13"/>
      <c r="E52" s="14">
        <f>ROUNDDOWN((((1/Instructions!$B$5)*3600)*B52)/60,0)</f>
        <v>0</v>
      </c>
      <c r="F52" s="15" t="s">
        <v>2</v>
      </c>
      <c r="G52" s="16">
        <f>MOD((((1/Instructions!$B$5)*3600)*B52),60)</f>
        <v>0</v>
      </c>
      <c r="H52" s="13"/>
      <c r="I52" s="13"/>
    </row>
    <row r="53" spans="1:9" ht="12.75">
      <c r="A53" s="13"/>
      <c r="B53" s="17"/>
      <c r="C53" s="13"/>
      <c r="D53" s="13"/>
      <c r="E53" s="14">
        <f>ROUNDDOWN((((1/Instructions!$B$5)*3600)*B53)/60,0)</f>
        <v>0</v>
      </c>
      <c r="F53" s="15" t="s">
        <v>2</v>
      </c>
      <c r="G53" s="16">
        <f>MOD((((1/Instructions!$B$5)*3600)*B53),60)</f>
        <v>0</v>
      </c>
      <c r="H53" s="13"/>
      <c r="I53" s="13"/>
    </row>
    <row r="54" spans="1:9" ht="12.75">
      <c r="A54" s="13"/>
      <c r="B54" s="17"/>
      <c r="C54" s="13"/>
      <c r="D54" s="13"/>
      <c r="E54" s="14">
        <f>ROUNDDOWN((((1/Instructions!$B$5)*3600)*B54)/60,0)</f>
        <v>0</v>
      </c>
      <c r="F54" s="15" t="s">
        <v>2</v>
      </c>
      <c r="G54" s="16">
        <f>MOD((((1/Instructions!$B$5)*3600)*B54),60)</f>
        <v>0</v>
      </c>
      <c r="H54" s="13"/>
      <c r="I54" s="13"/>
    </row>
    <row r="55" spans="1:9" ht="12.75">
      <c r="A55" s="13"/>
      <c r="B55" s="17"/>
      <c r="C55" s="13"/>
      <c r="D55" s="13"/>
      <c r="E55" s="14">
        <f>ROUNDDOWN((((1/Instructions!$B$5)*3600)*B55)/60,0)</f>
        <v>0</v>
      </c>
      <c r="F55" s="15" t="s">
        <v>2</v>
      </c>
      <c r="G55" s="16">
        <f>MOD((((1/Instructions!$B$5)*3600)*B55),60)</f>
        <v>0</v>
      </c>
      <c r="H55" s="13"/>
      <c r="I55" s="13"/>
    </row>
    <row r="56" spans="1:9" ht="12.75">
      <c r="A56" s="13"/>
      <c r="B56" s="17"/>
      <c r="C56" s="13"/>
      <c r="D56" s="13"/>
      <c r="E56" s="14">
        <f>ROUNDDOWN((((1/Instructions!$B$5)*3600)*B56)/60,0)</f>
        <v>0</v>
      </c>
      <c r="F56" s="15" t="s">
        <v>2</v>
      </c>
      <c r="G56" s="16">
        <f>MOD((((1/Instructions!$B$5)*3600)*B56),60)</f>
        <v>0</v>
      </c>
      <c r="H56" s="13"/>
      <c r="I56" s="13"/>
    </row>
    <row r="57" spans="1:9" ht="12.75">
      <c r="A57" s="13"/>
      <c r="B57" s="17"/>
      <c r="C57" s="13"/>
      <c r="D57" s="13"/>
      <c r="E57" s="14">
        <f>ROUNDDOWN((((1/Instructions!$B$5)*3600)*B57)/60,0)</f>
        <v>0</v>
      </c>
      <c r="F57" s="15" t="s">
        <v>2</v>
      </c>
      <c r="G57" s="16">
        <f>MOD((((1/Instructions!$B$5)*3600)*B57),60)</f>
        <v>0</v>
      </c>
      <c r="H57" s="13"/>
      <c r="I57" s="13"/>
    </row>
    <row r="58" spans="1:9" ht="12.75">
      <c r="A58" s="13"/>
      <c r="B58" s="17"/>
      <c r="C58" s="13"/>
      <c r="D58" s="13"/>
      <c r="E58" s="14">
        <f>ROUNDDOWN((((1/Instructions!$B$5)*3600)*B58)/60,0)</f>
        <v>0</v>
      </c>
      <c r="F58" s="15" t="s">
        <v>2</v>
      </c>
      <c r="G58" s="16">
        <f>MOD((((1/Instructions!$B$5)*3600)*B58),60)</f>
        <v>0</v>
      </c>
      <c r="H58" s="13"/>
      <c r="I58" s="13"/>
    </row>
    <row r="59" spans="1:9" ht="12.75">
      <c r="A59" s="13"/>
      <c r="B59" s="17"/>
      <c r="C59" s="13"/>
      <c r="D59" s="13"/>
      <c r="E59" s="14">
        <f>ROUNDDOWN((((1/Instructions!$B$5)*3600)*B59)/60,0)</f>
        <v>0</v>
      </c>
      <c r="F59" s="15" t="s">
        <v>2</v>
      </c>
      <c r="G59" s="16">
        <f>MOD((((1/Instructions!$B$5)*3600)*B59),60)</f>
        <v>0</v>
      </c>
      <c r="H59" s="13"/>
      <c r="I59" s="13"/>
    </row>
    <row r="60" spans="1:9" ht="12.75">
      <c r="A60" s="13"/>
      <c r="B60" s="17"/>
      <c r="C60" s="13"/>
      <c r="D60" s="13"/>
      <c r="E60" s="14">
        <f>ROUNDDOWN((((1/Instructions!$B$5)*3600)*B60)/60,0)</f>
        <v>0</v>
      </c>
      <c r="F60" s="15" t="s">
        <v>2</v>
      </c>
      <c r="G60" s="16">
        <f>MOD((((1/Instructions!$B$5)*3600)*B60),60)</f>
        <v>0</v>
      </c>
      <c r="H60" s="13"/>
      <c r="I60" s="13"/>
    </row>
    <row r="61" spans="1:9" ht="12.75">
      <c r="A61" s="13"/>
      <c r="B61" s="17"/>
      <c r="C61" s="13"/>
      <c r="D61" s="13"/>
      <c r="E61" s="14">
        <f>ROUNDDOWN((((1/Instructions!$B$5)*3600)*B61)/60,0)</f>
        <v>0</v>
      </c>
      <c r="F61" s="15" t="s">
        <v>2</v>
      </c>
      <c r="G61" s="16">
        <f>MOD((((1/Instructions!$B$5)*3600)*B61),60)</f>
        <v>0</v>
      </c>
      <c r="H61" s="13"/>
      <c r="I61" s="13"/>
    </row>
    <row r="62" spans="1:9" ht="12.75">
      <c r="A62" s="13"/>
      <c r="B62" s="17"/>
      <c r="C62" s="13"/>
      <c r="D62" s="13"/>
      <c r="E62" s="14">
        <f>ROUNDDOWN((((1/Instructions!$B$5)*3600)*B62)/60,0)</f>
        <v>0</v>
      </c>
      <c r="F62" s="15" t="s">
        <v>2</v>
      </c>
      <c r="G62" s="16">
        <f>MOD((((1/Instructions!$B$5)*3600)*B62),60)</f>
        <v>0</v>
      </c>
      <c r="H62" s="13"/>
      <c r="I62" s="13"/>
    </row>
    <row r="63" spans="1:9" ht="12.75">
      <c r="A63" s="13"/>
      <c r="B63" s="17"/>
      <c r="C63" s="13"/>
      <c r="D63" s="13"/>
      <c r="E63" s="14">
        <f>ROUNDDOWN((((1/Instructions!$B$5)*3600)*B63)/60,0)</f>
        <v>0</v>
      </c>
      <c r="F63" s="15" t="s">
        <v>2</v>
      </c>
      <c r="G63" s="16">
        <f>MOD((((1/Instructions!$B$5)*3600)*B63),60)</f>
        <v>0</v>
      </c>
      <c r="H63" s="13"/>
      <c r="I63" s="13"/>
    </row>
    <row r="64" spans="1:9" ht="12.75">
      <c r="A64" s="13"/>
      <c r="B64" s="17"/>
      <c r="C64" s="13"/>
      <c r="D64" s="13"/>
      <c r="E64" s="14">
        <f>ROUNDDOWN((((1/Instructions!$B$5)*3600)*B64)/60,0)</f>
        <v>0</v>
      </c>
      <c r="F64" s="15" t="s">
        <v>2</v>
      </c>
      <c r="G64" s="16">
        <f>MOD((((1/Instructions!$B$5)*3600)*B64),60)</f>
        <v>0</v>
      </c>
      <c r="H64" s="13"/>
      <c r="I64" s="13"/>
    </row>
    <row r="65" spans="1:9" ht="12.75">
      <c r="A65" s="13"/>
      <c r="B65" s="17"/>
      <c r="C65" s="13"/>
      <c r="D65" s="13"/>
      <c r="E65" s="14">
        <f>ROUNDDOWN((((1/Instructions!$B$5)*3600)*B65)/60,0)</f>
        <v>0</v>
      </c>
      <c r="F65" s="15" t="s">
        <v>2</v>
      </c>
      <c r="G65" s="16">
        <f>MOD((((1/Instructions!$B$5)*3600)*B65),60)</f>
        <v>0</v>
      </c>
      <c r="H65" s="13"/>
      <c r="I65" s="13"/>
    </row>
    <row r="66" spans="1:9" ht="12.75">
      <c r="A66" s="13"/>
      <c r="B66" s="17"/>
      <c r="C66" s="13"/>
      <c r="D66" s="13"/>
      <c r="E66" s="14">
        <f>ROUNDDOWN((((1/Instructions!$B$5)*3600)*B66)/60,0)</f>
        <v>0</v>
      </c>
      <c r="F66" s="15" t="s">
        <v>2</v>
      </c>
      <c r="G66" s="16">
        <f>MOD((((1/Instructions!$B$5)*3600)*B66),60)</f>
        <v>0</v>
      </c>
      <c r="H66" s="13"/>
      <c r="I66" s="13"/>
    </row>
    <row r="67" spans="1:9" ht="12.75">
      <c r="A67" s="13"/>
      <c r="B67" s="17"/>
      <c r="C67" s="13"/>
      <c r="D67" s="13"/>
      <c r="E67" s="14">
        <f>ROUNDDOWN((((1/Instructions!$B$5)*3600)*B67)/60,0)</f>
        <v>0</v>
      </c>
      <c r="F67" s="15" t="s">
        <v>2</v>
      </c>
      <c r="G67" s="16">
        <f>MOD((((1/Instructions!$B$5)*3600)*B67),60)</f>
        <v>0</v>
      </c>
      <c r="H67" s="13"/>
      <c r="I67" s="13"/>
    </row>
    <row r="68" spans="1:9" ht="12.75">
      <c r="A68" s="13"/>
      <c r="B68" s="17"/>
      <c r="C68" s="13"/>
      <c r="D68" s="13"/>
      <c r="E68" s="14">
        <f>ROUNDDOWN((((1/Instructions!$B$5)*3600)*B68)/60,0)</f>
        <v>0</v>
      </c>
      <c r="F68" s="15" t="s">
        <v>2</v>
      </c>
      <c r="G68" s="16">
        <f>MOD((((1/Instructions!$B$5)*3600)*B68),60)</f>
        <v>0</v>
      </c>
      <c r="H68" s="13"/>
      <c r="I68" s="13"/>
    </row>
    <row r="69" spans="1:9" ht="12.75">
      <c r="A69" s="13"/>
      <c r="B69" s="17"/>
      <c r="C69" s="13"/>
      <c r="D69" s="13"/>
      <c r="E69" s="14">
        <f>ROUNDDOWN((((1/Instructions!$B$5)*3600)*B69)/60,0)</f>
        <v>0</v>
      </c>
      <c r="F69" s="15" t="s">
        <v>2</v>
      </c>
      <c r="G69" s="16">
        <f>MOD((((1/Instructions!$B$5)*3600)*B69),60)</f>
        <v>0</v>
      </c>
      <c r="H69" s="13"/>
      <c r="I69" s="13"/>
    </row>
    <row r="70" spans="1:9" ht="12.75">
      <c r="A70" s="13"/>
      <c r="B70" s="17"/>
      <c r="C70" s="13"/>
      <c r="D70" s="13"/>
      <c r="E70" s="14">
        <f>ROUNDDOWN((((1/Instructions!$B$5)*3600)*B70)/60,0)</f>
        <v>0</v>
      </c>
      <c r="F70" s="15" t="s">
        <v>2</v>
      </c>
      <c r="G70" s="16">
        <f>MOD((((1/Instructions!$B$5)*3600)*B70),60)</f>
        <v>0</v>
      </c>
      <c r="H70" s="13"/>
      <c r="I70" s="13"/>
    </row>
    <row r="71" spans="1:9" ht="12.75">
      <c r="A71" s="13"/>
      <c r="B71" s="17"/>
      <c r="C71" s="13"/>
      <c r="D71" s="13"/>
      <c r="E71" s="14">
        <f>ROUNDDOWN((((1/Instructions!$B$5)*3600)*B71)/60,0)</f>
        <v>0</v>
      </c>
      <c r="F71" s="15" t="s">
        <v>2</v>
      </c>
      <c r="G71" s="16">
        <f>MOD((((1/Instructions!$B$5)*3600)*B71),60)</f>
        <v>0</v>
      </c>
      <c r="H71" s="13"/>
      <c r="I71" s="13"/>
    </row>
    <row r="72" spans="1:9" ht="12.75">
      <c r="A72" s="13"/>
      <c r="B72" s="17"/>
      <c r="C72" s="13"/>
      <c r="D72" s="13"/>
      <c r="E72" s="14">
        <f>ROUNDDOWN((((1/Instructions!$B$5)*3600)*B72)/60,0)</f>
        <v>0</v>
      </c>
      <c r="F72" s="15" t="s">
        <v>2</v>
      </c>
      <c r="G72" s="16">
        <f>MOD((((1/Instructions!$B$5)*3600)*B72),60)</f>
        <v>0</v>
      </c>
      <c r="H72" s="13"/>
      <c r="I72" s="13"/>
    </row>
    <row r="73" spans="1:9" ht="12.75">
      <c r="A73" s="13"/>
      <c r="B73" s="17"/>
      <c r="C73" s="13"/>
      <c r="D73" s="13"/>
      <c r="E73" s="14">
        <f>ROUNDDOWN((((1/Instructions!$B$5)*3600)*B73)/60,0)</f>
        <v>0</v>
      </c>
      <c r="F73" s="15" t="s">
        <v>2</v>
      </c>
      <c r="G73" s="16">
        <f>MOD((((1/Instructions!$B$5)*3600)*B73),60)</f>
        <v>0</v>
      </c>
      <c r="H73" s="13"/>
      <c r="I73" s="13"/>
    </row>
    <row r="74" spans="1:9" ht="12.75">
      <c r="A74" s="13"/>
      <c r="B74" s="17"/>
      <c r="C74" s="13"/>
      <c r="D74" s="13"/>
      <c r="E74" s="14">
        <f>ROUNDDOWN((((1/Instructions!$B$5)*3600)*B74)/60,0)</f>
        <v>0</v>
      </c>
      <c r="F74" s="15" t="s">
        <v>2</v>
      </c>
      <c r="G74" s="16">
        <f>MOD((((1/Instructions!$B$5)*3600)*B74),60)</f>
        <v>0</v>
      </c>
      <c r="H74" s="13"/>
      <c r="I74" s="13"/>
    </row>
    <row r="75" spans="1:9" ht="12.75">
      <c r="A75" s="13"/>
      <c r="B75" s="17"/>
      <c r="C75" s="13"/>
      <c r="D75" s="13"/>
      <c r="E75" s="14">
        <f>ROUNDDOWN((((1/Instructions!$B$5)*3600)*B75)/60,0)</f>
        <v>0</v>
      </c>
      <c r="F75" s="15" t="s">
        <v>2</v>
      </c>
      <c r="G75" s="16">
        <f>MOD((((1/Instructions!$B$5)*3600)*B75),60)</f>
        <v>0</v>
      </c>
      <c r="H75" s="13"/>
      <c r="I75" s="13"/>
    </row>
    <row r="76" spans="1:9" ht="12.75">
      <c r="A76" s="13"/>
      <c r="B76" s="17"/>
      <c r="C76" s="13"/>
      <c r="D76" s="13"/>
      <c r="E76" s="14">
        <f>ROUNDDOWN((((1/Instructions!$B$5)*3600)*B76)/60,0)</f>
        <v>0</v>
      </c>
      <c r="F76" s="15" t="s">
        <v>2</v>
      </c>
      <c r="G76" s="16">
        <f>MOD((((1/Instructions!$B$5)*3600)*B76),60)</f>
        <v>0</v>
      </c>
      <c r="H76" s="13"/>
      <c r="I76" s="13"/>
    </row>
    <row r="77" spans="1:9" ht="12.75">
      <c r="A77" s="13"/>
      <c r="B77" s="17"/>
      <c r="C77" s="13"/>
      <c r="D77" s="13"/>
      <c r="E77" s="14">
        <f>ROUNDDOWN((((1/Instructions!$B$5)*3600)*B77)/60,0)</f>
        <v>0</v>
      </c>
      <c r="F77" s="15" t="s">
        <v>2</v>
      </c>
      <c r="G77" s="16">
        <f>MOD((((1/Instructions!$B$5)*3600)*B77),60)</f>
        <v>0</v>
      </c>
      <c r="H77" s="13"/>
      <c r="I77" s="13"/>
    </row>
    <row r="78" spans="1:9" ht="12.75">
      <c r="A78" s="13"/>
      <c r="B78" s="17"/>
      <c r="C78" s="13"/>
      <c r="D78" s="13"/>
      <c r="E78" s="14">
        <f>ROUNDDOWN((((1/Instructions!$B$5)*3600)*B78)/60,0)</f>
        <v>0</v>
      </c>
      <c r="F78" s="15" t="s">
        <v>2</v>
      </c>
      <c r="G78" s="16">
        <f>MOD((((1/Instructions!$B$5)*3600)*B78),60)</f>
        <v>0</v>
      </c>
      <c r="H78" s="13"/>
      <c r="I78" s="13"/>
    </row>
    <row r="79" spans="1:9" ht="12.75">
      <c r="A79" s="13"/>
      <c r="B79" s="17"/>
      <c r="C79" s="13"/>
      <c r="D79" s="13"/>
      <c r="E79" s="14">
        <f>ROUNDDOWN((((1/Instructions!$B$5)*3600)*B79)/60,0)</f>
        <v>0</v>
      </c>
      <c r="F79" s="15" t="s">
        <v>2</v>
      </c>
      <c r="G79" s="16">
        <f>MOD((((1/Instructions!$B$5)*3600)*B79),60)</f>
        <v>0</v>
      </c>
      <c r="H79" s="13"/>
      <c r="I79" s="13"/>
    </row>
    <row r="80" spans="1:9" ht="12.75">
      <c r="A80" s="13"/>
      <c r="B80" s="17"/>
      <c r="C80" s="13"/>
      <c r="D80" s="13"/>
      <c r="E80" s="14">
        <f>ROUNDDOWN((((1/Instructions!$B$5)*3600)*B80)/60,0)</f>
        <v>0</v>
      </c>
      <c r="F80" s="15" t="s">
        <v>2</v>
      </c>
      <c r="G80" s="16">
        <f>MOD((((1/Instructions!$B$5)*3600)*B80),60)</f>
        <v>0</v>
      </c>
      <c r="H80" s="13"/>
      <c r="I80" s="13"/>
    </row>
    <row r="81" spans="1:9" ht="12.75">
      <c r="A81" s="13"/>
      <c r="B81" s="17"/>
      <c r="C81" s="13"/>
      <c r="D81" s="13"/>
      <c r="E81" s="14">
        <f>ROUNDDOWN((((1/Instructions!$B$5)*3600)*B81)/60,0)</f>
        <v>0</v>
      </c>
      <c r="F81" s="15" t="s">
        <v>2</v>
      </c>
      <c r="G81" s="16">
        <f>MOD((((1/Instructions!$B$5)*3600)*B81),60)</f>
        <v>0</v>
      </c>
      <c r="H81" s="13"/>
      <c r="I81" s="13"/>
    </row>
    <row r="82" spans="1:9" ht="12.75">
      <c r="A82" s="13"/>
      <c r="B82" s="17"/>
      <c r="C82" s="13"/>
      <c r="D82" s="13"/>
      <c r="E82" s="14">
        <f>ROUNDDOWN((((1/Instructions!$B$5)*3600)*B82)/60,0)</f>
        <v>0</v>
      </c>
      <c r="F82" s="15" t="s">
        <v>2</v>
      </c>
      <c r="G82" s="16">
        <f>MOD((((1/Instructions!$B$5)*3600)*B82),60)</f>
        <v>0</v>
      </c>
      <c r="H82" s="13"/>
      <c r="I82" s="13"/>
    </row>
    <row r="83" spans="1:9" ht="12.75">
      <c r="A83" s="13"/>
      <c r="B83" s="17"/>
      <c r="C83" s="13"/>
      <c r="D83" s="13"/>
      <c r="E83" s="14">
        <f>ROUNDDOWN((((1/Instructions!$B$5)*3600)*B83)/60,0)</f>
        <v>0</v>
      </c>
      <c r="F83" s="15" t="s">
        <v>2</v>
      </c>
      <c r="G83" s="16">
        <f>MOD((((1/Instructions!$B$5)*3600)*B83),60)</f>
        <v>0</v>
      </c>
      <c r="H83" s="13"/>
      <c r="I83" s="13"/>
    </row>
    <row r="84" spans="1:9" ht="12.75">
      <c r="A84" s="13"/>
      <c r="B84" s="17"/>
      <c r="C84" s="13"/>
      <c r="D84" s="13"/>
      <c r="E84" s="14">
        <f>ROUNDDOWN((((1/Instructions!$B$5)*3600)*B84)/60,0)</f>
        <v>0</v>
      </c>
      <c r="F84" s="15" t="s">
        <v>2</v>
      </c>
      <c r="G84" s="16">
        <f>MOD((((1/Instructions!$B$5)*3600)*B84),60)</f>
        <v>0</v>
      </c>
      <c r="H84" s="13"/>
      <c r="I84" s="13"/>
    </row>
    <row r="85" spans="1:9" ht="12.75">
      <c r="A85" s="13"/>
      <c r="B85" s="17"/>
      <c r="C85" s="13"/>
      <c r="D85" s="13"/>
      <c r="E85" s="14">
        <f>ROUNDDOWN((((1/Instructions!$B$5)*3600)*B85)/60,0)</f>
        <v>0</v>
      </c>
      <c r="F85" s="15" t="s">
        <v>2</v>
      </c>
      <c r="G85" s="16">
        <f>MOD((((1/Instructions!$B$5)*3600)*B85),60)</f>
        <v>0</v>
      </c>
      <c r="H85" s="13"/>
      <c r="I85" s="13"/>
    </row>
    <row r="86" spans="1:9" ht="12.75">
      <c r="A86" s="13"/>
      <c r="B86" s="17"/>
      <c r="C86" s="13"/>
      <c r="D86" s="13"/>
      <c r="E86" s="14">
        <f>ROUNDDOWN((((1/Instructions!$B$5)*3600)*B86)/60,0)</f>
        <v>0</v>
      </c>
      <c r="F86" s="15" t="s">
        <v>2</v>
      </c>
      <c r="G86" s="16">
        <f>MOD((((1/Instructions!$B$5)*3600)*B86),60)</f>
        <v>0</v>
      </c>
      <c r="H86" s="13"/>
      <c r="I86" s="13"/>
    </row>
    <row r="87" spans="1:9" ht="12.75">
      <c r="A87" s="13"/>
      <c r="B87" s="17"/>
      <c r="C87" s="13"/>
      <c r="D87" s="13"/>
      <c r="E87" s="14">
        <f>ROUNDDOWN((((1/Instructions!$B$5)*3600)*B87)/60,0)</f>
        <v>0</v>
      </c>
      <c r="F87" s="15" t="s">
        <v>2</v>
      </c>
      <c r="G87" s="16">
        <f>MOD((((1/Instructions!$B$5)*3600)*B87),60)</f>
        <v>0</v>
      </c>
      <c r="H87" s="13"/>
      <c r="I87" s="13"/>
    </row>
    <row r="88" spans="1:9" ht="12.75">
      <c r="A88" s="13"/>
      <c r="B88" s="17"/>
      <c r="C88" s="13"/>
      <c r="D88" s="13"/>
      <c r="E88" s="14">
        <f>ROUNDDOWN((((1/Instructions!$B$5)*3600)*B88)/60,0)</f>
        <v>0</v>
      </c>
      <c r="F88" s="15" t="s">
        <v>2</v>
      </c>
      <c r="G88" s="16">
        <f>MOD((((1/Instructions!$B$5)*3600)*B88),60)</f>
        <v>0</v>
      </c>
      <c r="H88" s="13"/>
      <c r="I88" s="13"/>
    </row>
    <row r="89" spans="1:9" ht="12.75">
      <c r="A89" s="13"/>
      <c r="B89" s="17"/>
      <c r="C89" s="13"/>
      <c r="D89" s="13"/>
      <c r="E89" s="14">
        <f>ROUNDDOWN((((1/Instructions!$B$5)*3600)*B89)/60,0)</f>
        <v>0</v>
      </c>
      <c r="F89" s="15" t="s">
        <v>2</v>
      </c>
      <c r="G89" s="16">
        <f>MOD((((1/Instructions!$B$5)*3600)*B89),60)</f>
        <v>0</v>
      </c>
      <c r="H89" s="13"/>
      <c r="I89" s="13"/>
    </row>
    <row r="90" spans="1:9" ht="12.75">
      <c r="A90" s="13"/>
      <c r="B90" s="17"/>
      <c r="C90" s="13"/>
      <c r="D90" s="13"/>
      <c r="E90" s="14">
        <f>ROUNDDOWN((((1/Instructions!$B$5)*3600)*B90)/60,0)</f>
        <v>0</v>
      </c>
      <c r="F90" s="15" t="s">
        <v>2</v>
      </c>
      <c r="G90" s="16">
        <f>MOD((((1/Instructions!$B$5)*3600)*B90),60)</f>
        <v>0</v>
      </c>
      <c r="H90" s="13"/>
      <c r="I90" s="13"/>
    </row>
    <row r="91" spans="1:9" ht="12.75">
      <c r="A91" s="13"/>
      <c r="B91" s="17"/>
      <c r="C91" s="13"/>
      <c r="D91" s="13"/>
      <c r="E91" s="14">
        <f>ROUNDDOWN((((1/Instructions!$B$5)*3600)*B91)/60,0)</f>
        <v>0</v>
      </c>
      <c r="F91" s="15" t="s">
        <v>2</v>
      </c>
      <c r="G91" s="16">
        <f>MOD((((1/Instructions!$B$5)*3600)*B91),60)</f>
        <v>0</v>
      </c>
      <c r="H91" s="13"/>
      <c r="I91" s="13"/>
    </row>
    <row r="92" spans="1:9" ht="12.75">
      <c r="A92" s="13"/>
      <c r="B92" s="17"/>
      <c r="C92" s="13"/>
      <c r="D92" s="13"/>
      <c r="E92" s="14">
        <f>ROUNDDOWN((((1/Instructions!$B$5)*3600)*B92)/60,0)</f>
        <v>0</v>
      </c>
      <c r="F92" s="15" t="s">
        <v>2</v>
      </c>
      <c r="G92" s="16">
        <f>MOD((((1/Instructions!$B$5)*3600)*B92),60)</f>
        <v>0</v>
      </c>
      <c r="H92" s="13"/>
      <c r="I92" s="13"/>
    </row>
    <row r="93" spans="1:9" ht="12.75">
      <c r="A93" s="13"/>
      <c r="B93" s="17"/>
      <c r="C93" s="13"/>
      <c r="D93" s="13"/>
      <c r="E93" s="14">
        <f>ROUNDDOWN((((1/Instructions!$B$5)*3600)*B93)/60,0)</f>
        <v>0</v>
      </c>
      <c r="F93" s="15" t="s">
        <v>2</v>
      </c>
      <c r="G93" s="16">
        <f>MOD((((1/Instructions!$B$5)*3600)*B93),60)</f>
        <v>0</v>
      </c>
      <c r="H93" s="13"/>
      <c r="I93" s="13"/>
    </row>
    <row r="94" spans="1:9" ht="12.75">
      <c r="A94" s="13"/>
      <c r="B94" s="17"/>
      <c r="C94" s="13"/>
      <c r="D94" s="13"/>
      <c r="E94" s="14">
        <f>ROUNDDOWN((((1/Instructions!$B$5)*3600)*B94)/60,0)</f>
        <v>0</v>
      </c>
      <c r="F94" s="15" t="s">
        <v>2</v>
      </c>
      <c r="G94" s="16">
        <f>MOD((((1/Instructions!$B$5)*3600)*B94),60)</f>
        <v>0</v>
      </c>
      <c r="H94" s="13"/>
      <c r="I94" s="13"/>
    </row>
    <row r="95" spans="1:9" ht="12.75">
      <c r="A95" s="13"/>
      <c r="B95" s="17"/>
      <c r="C95" s="13"/>
      <c r="D95" s="13"/>
      <c r="E95" s="14">
        <f>ROUNDDOWN((((1/Instructions!$B$5)*3600)*B95)/60,0)</f>
        <v>0</v>
      </c>
      <c r="F95" s="15" t="s">
        <v>2</v>
      </c>
      <c r="G95" s="16">
        <f>MOD((((1/Instructions!$B$5)*3600)*B95),60)</f>
        <v>0</v>
      </c>
      <c r="H95" s="13"/>
      <c r="I95" s="13"/>
    </row>
    <row r="96" spans="1:9" ht="12.75">
      <c r="A96" s="13"/>
      <c r="B96" s="17"/>
      <c r="C96" s="13"/>
      <c r="D96" s="13"/>
      <c r="E96" s="14">
        <f>ROUNDDOWN((((1/Instructions!$B$5)*3600)*B96)/60,0)</f>
        <v>0</v>
      </c>
      <c r="F96" s="15" t="s">
        <v>2</v>
      </c>
      <c r="G96" s="16">
        <f>MOD((((1/Instructions!$B$5)*3600)*B96),60)</f>
        <v>0</v>
      </c>
      <c r="H96" s="13"/>
      <c r="I96" s="13"/>
    </row>
    <row r="97" spans="1:9" ht="12.75">
      <c r="A97" s="13"/>
      <c r="B97" s="17"/>
      <c r="C97" s="13"/>
      <c r="D97" s="13"/>
      <c r="E97" s="14">
        <f>ROUNDDOWN((((1/Instructions!$B$5)*3600)*B97)/60,0)</f>
        <v>0</v>
      </c>
      <c r="F97" s="15" t="s">
        <v>2</v>
      </c>
      <c r="G97" s="16">
        <f>MOD((((1/Instructions!$B$5)*3600)*B97),60)</f>
        <v>0</v>
      </c>
      <c r="H97" s="13"/>
      <c r="I97" s="13"/>
    </row>
    <row r="98" spans="1:9" ht="12.75">
      <c r="A98" s="13"/>
      <c r="B98" s="17"/>
      <c r="C98" s="13"/>
      <c r="D98" s="13"/>
      <c r="E98" s="14">
        <f>ROUNDDOWN((((1/Instructions!$B$5)*3600)*B98)/60,0)</f>
        <v>0</v>
      </c>
      <c r="F98" s="15" t="s">
        <v>2</v>
      </c>
      <c r="G98" s="16">
        <f>MOD((((1/Instructions!$B$5)*3600)*B98),60)</f>
        <v>0</v>
      </c>
      <c r="H98" s="13"/>
      <c r="I98" s="13"/>
    </row>
    <row r="99" spans="1:9" ht="12.75">
      <c r="A99" s="13"/>
      <c r="B99" s="17"/>
      <c r="C99" s="13"/>
      <c r="D99" s="13"/>
      <c r="E99" s="14">
        <f>ROUNDDOWN((((1/Instructions!$B$5)*3600)*B99)/60,0)</f>
        <v>0</v>
      </c>
      <c r="F99" s="15" t="s">
        <v>2</v>
      </c>
      <c r="G99" s="16">
        <f>MOD((((1/Instructions!$B$5)*3600)*B99),60)</f>
        <v>0</v>
      </c>
      <c r="H99" s="13"/>
      <c r="I99" s="13"/>
    </row>
    <row r="100" spans="1:9" ht="12.75">
      <c r="A100" s="13"/>
      <c r="B100" s="17"/>
      <c r="C100" s="13"/>
      <c r="D100" s="13"/>
      <c r="E100" s="14">
        <f>ROUNDDOWN((((1/Instructions!$B$5)*3600)*B100)/60,0)</f>
        <v>0</v>
      </c>
      <c r="F100" s="15" t="s">
        <v>2</v>
      </c>
      <c r="G100" s="16">
        <f>MOD((((1/Instructions!$B$5)*3600)*B100),60)</f>
        <v>0</v>
      </c>
      <c r="H100" s="13"/>
      <c r="I100" s="13"/>
    </row>
  </sheetData>
  <sheetProtection/>
  <conditionalFormatting sqref="G2:G100 E2:E100">
    <cfRule type="cellIs" priority="1" dxfId="0" operator="equal" stopIfTrue="1">
      <formula>0</formula>
    </cfRule>
  </conditionalFormatting>
  <printOptions/>
  <pageMargins left="0.25" right="0.25" top="0.29" bottom="0.25" header="0.27" footer="0.5"/>
  <pageSetup horizontalDpi="300" verticalDpi="300" orientation="portrait" r:id="rId1"/>
  <headerFooter alignWithMargins="0">
    <oddHeader>&amp;C&amp;"Arial,Bold"&amp;11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Coneheads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Stewart</dc:creator>
  <cp:keywords/>
  <dc:description/>
  <cp:lastModifiedBy>Nick Stewart</cp:lastModifiedBy>
  <cp:lastPrinted>2009-04-21T15:45:43Z</cp:lastPrinted>
  <dcterms:created xsi:type="dcterms:W3CDTF">2007-05-05T19:04:29Z</dcterms:created>
  <dcterms:modified xsi:type="dcterms:W3CDTF">2009-06-05T19:53:23Z</dcterms:modified>
  <cp:category/>
  <cp:version/>
  <cp:contentType/>
  <cp:contentStatus/>
</cp:coreProperties>
</file>